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8535" activeTab="0"/>
  </bookViews>
  <sheets>
    <sheet name="P1" sheetId="1" r:id="rId1"/>
    <sheet name="Coto" sheetId="2" r:id="rId2"/>
    <sheet name="DEFM" sheetId="3" r:id="rId3"/>
    <sheet name="Entreprise" sheetId="4" r:id="rId4"/>
    <sheet name="Insertions" sheetId="5" r:id="rId5"/>
    <sheet name="annexes" sheetId="6" r:id="rId6"/>
    <sheet name="annexe 1" sheetId="7" r:id="rId7"/>
    <sheet name="annexe 2" sheetId="8" r:id="rId8"/>
  </sheets>
  <definedNames>
    <definedName name="_T1">#REF!</definedName>
  </definedNames>
  <calcPr fullCalcOnLoad="1"/>
</workbook>
</file>

<file path=xl/sharedStrings.xml><?xml version="1.0" encoding="utf-8"?>
<sst xmlns="http://schemas.openxmlformats.org/spreadsheetml/2006/main" count="440" uniqueCount="208">
  <si>
    <t>TABLEAU DE BORD EMPLOI/CHÔMAGE</t>
  </si>
  <si>
    <t>DES PERSONNES HANDICAPÉES</t>
  </si>
  <si>
    <t>JUIN 2004 -</t>
  </si>
  <si>
    <t>LA POPULATION HANDICAPEE</t>
  </si>
  <si>
    <t>Les décisions Cotorep (source : DGEFP / DREES)</t>
  </si>
  <si>
    <t>Reconnaissances</t>
  </si>
  <si>
    <t>Orientations</t>
  </si>
  <si>
    <t>Année 2003</t>
  </si>
  <si>
    <t>Evol 03-02</t>
  </si>
  <si>
    <t>dont % RQTH A</t>
  </si>
  <si>
    <t>dont % RQTH B</t>
  </si>
  <si>
    <t>dont % RQTH C</t>
  </si>
  <si>
    <t>Orientations Cotorep</t>
  </si>
  <si>
    <t>1ères demandes</t>
  </si>
  <si>
    <t>Renouvellements</t>
  </si>
  <si>
    <t>Total</t>
  </si>
  <si>
    <t>Nb</t>
  </si>
  <si>
    <t>%</t>
  </si>
  <si>
    <t>Milieu ordinaire</t>
  </si>
  <si>
    <t>Milieu protégé</t>
  </si>
  <si>
    <t>Formation</t>
  </si>
  <si>
    <t>Les demandeurs d'emploi à fin juin 2004 (source : ANPE)</t>
  </si>
  <si>
    <t>TH</t>
  </si>
  <si>
    <t>TS PUBLICS</t>
  </si>
  <si>
    <t>Principales caractéristiques et évolutions (cat 1)</t>
  </si>
  <si>
    <t>Part</t>
  </si>
  <si>
    <t>Evolution N/N-1</t>
  </si>
  <si>
    <t>Tous publics</t>
  </si>
  <si>
    <t>DEFM : Femmes</t>
  </si>
  <si>
    <t>DEFM : 50 ans et plus</t>
  </si>
  <si>
    <t>DEFM : niveau inférieur au CAP (Vbis et VI)</t>
  </si>
  <si>
    <t>DEFM : faible niveau de qualification</t>
  </si>
  <si>
    <t xml:space="preserve">                (manœuvre, OS, employé non qualifié)</t>
  </si>
  <si>
    <t>DEFM : chômeurs de longue durée (&gt;1 an)</t>
  </si>
  <si>
    <t>DEFM : chômeurs de très longue durée (&gt;2 ans)</t>
  </si>
  <si>
    <t>Catégories de demandeurs d'emploi</t>
  </si>
  <si>
    <t>Evol N/N-1</t>
  </si>
  <si>
    <t>Catégorie 1</t>
  </si>
  <si>
    <t>Catégorie 2</t>
  </si>
  <si>
    <t>Catégorie 3</t>
  </si>
  <si>
    <t>Sous-total catégories 1 à 3</t>
  </si>
  <si>
    <t>Total catégories 1 à 8</t>
  </si>
  <si>
    <t>Autres indicateurs (cat 1)</t>
  </si>
  <si>
    <t>Inscriptions à l'ANPE (jan-juin 2004)</t>
  </si>
  <si>
    <t>Evolution 2004/2003</t>
  </si>
  <si>
    <t>Taux d'écoulement des demandes</t>
  </si>
  <si>
    <t>Durée moyenne de chômage</t>
  </si>
  <si>
    <t>LES ENTREPRISES ET L'EMPLOI</t>
  </si>
  <si>
    <t>Evolution de l'emploi salarié</t>
  </si>
  <si>
    <t>Données annuelles</t>
  </si>
  <si>
    <t xml:space="preserve"> (source Unedic)</t>
  </si>
  <si>
    <t>Taille des</t>
  </si>
  <si>
    <t>Nb Etablissements</t>
  </si>
  <si>
    <t>Effectif salarié</t>
  </si>
  <si>
    <t>Etablissements</t>
  </si>
  <si>
    <t>Moins de 20 salariés</t>
  </si>
  <si>
    <t>20 salariés et plus</t>
  </si>
  <si>
    <t>Secteur d'activité</t>
  </si>
  <si>
    <t>NES 4</t>
  </si>
  <si>
    <t>Agriculture</t>
  </si>
  <si>
    <t>Industrie</t>
  </si>
  <si>
    <t>Construction</t>
  </si>
  <si>
    <t>Tertiaire</t>
  </si>
  <si>
    <t>dont Commerce</t>
  </si>
  <si>
    <t>Inconnu</t>
  </si>
  <si>
    <t>Données trimestrielles</t>
  </si>
  <si>
    <t>Emploi salarié - résultats provisoires</t>
  </si>
  <si>
    <t>Variation (en %) au 31 mars 2004 sur</t>
  </si>
  <si>
    <t>3 mois</t>
  </si>
  <si>
    <t>12 mois</t>
  </si>
  <si>
    <t>Ensemble *</t>
  </si>
  <si>
    <t>(*) ensemble des secteurs hors agriculture, administration, éducation, santé et action sociale</t>
  </si>
  <si>
    <t>Source : Unedic</t>
  </si>
  <si>
    <t>Offres enregistrées de juin 2003 à juin 2004</t>
  </si>
  <si>
    <t xml:space="preserve"> +5,3% sur la période janvier-avril 2003-2004</t>
  </si>
  <si>
    <t>dont offres "durables" (CDI ou CDD de plus de 6 mois)</t>
  </si>
  <si>
    <t xml:space="preserve">47,5% offres durables </t>
  </si>
  <si>
    <t>% offres non qualifiées</t>
  </si>
  <si>
    <t>OEE</t>
  </si>
  <si>
    <t>dt durables</t>
  </si>
  <si>
    <t>Offres enregistrées</t>
  </si>
  <si>
    <t>LES RESULTATS : INSERTIONS DANS L'EMPLOI</t>
  </si>
  <si>
    <t>% Femmes</t>
  </si>
  <si>
    <t>% 50 ans et plus</t>
  </si>
  <si>
    <t>% niveau bac et plus</t>
  </si>
  <si>
    <t>% 20 salariés et plus</t>
  </si>
  <si>
    <t>% Tertiaire</t>
  </si>
  <si>
    <t>% CDI</t>
  </si>
  <si>
    <t>% CIE</t>
  </si>
  <si>
    <t>% placements durables (&gt;12 mois)</t>
  </si>
  <si>
    <t>% contrats aidés</t>
  </si>
  <si>
    <t>Sorties pour reprise d'emploi TH</t>
  </si>
  <si>
    <t>Sorties pour reprise d'emploi Tous publics</t>
  </si>
  <si>
    <t>Tous</t>
  </si>
  <si>
    <t xml:space="preserve">% </t>
  </si>
  <si>
    <t xml:space="preserve"> publics</t>
  </si>
  <si>
    <t>CIE</t>
  </si>
  <si>
    <t>LES ENTREES EN CUMUL ANNUEL (catégorie 1)</t>
  </si>
  <si>
    <t>Les motifs d'entrée</t>
  </si>
  <si>
    <t>nb</t>
  </si>
  <si>
    <t>Licenciement</t>
  </si>
  <si>
    <t>Démission</t>
  </si>
  <si>
    <t>Fin de contrat ou de mission</t>
  </si>
  <si>
    <t xml:space="preserve">Première entrée </t>
  </si>
  <si>
    <t>Reprise d'activité</t>
  </si>
  <si>
    <t>Autres</t>
  </si>
  <si>
    <t>LES SORTIES EN CUMUL ANNUEL (catégorie 1)</t>
  </si>
  <si>
    <t>Les motifs de sortie</t>
  </si>
  <si>
    <t>Reprise d'emploi</t>
  </si>
  <si>
    <t>Entrée en stage</t>
  </si>
  <si>
    <t>Arrêt de recherche</t>
  </si>
  <si>
    <t>Changement ALE</t>
  </si>
  <si>
    <t>Absence au contrôle</t>
  </si>
  <si>
    <t>Radiation</t>
  </si>
  <si>
    <t>Autres cas</t>
  </si>
  <si>
    <t>LE STOCK DES DEMANDEURS D'EMPLOI EN FIN DE MOIS (DEFM catégorie 1)</t>
  </si>
  <si>
    <t>Type de priorités</t>
  </si>
  <si>
    <t>Orphelins de guerre</t>
  </si>
  <si>
    <t>Veuves de guerre</t>
  </si>
  <si>
    <t>Mutilés de guerre</t>
  </si>
  <si>
    <t>Cotorep A</t>
  </si>
  <si>
    <t>Cotorep B</t>
  </si>
  <si>
    <t>Cotorep C</t>
  </si>
  <si>
    <t>Instance Cotorep</t>
  </si>
  <si>
    <t>Pensionné d'invalidité</t>
  </si>
  <si>
    <t>Rente d'accidenté du travail</t>
  </si>
  <si>
    <t>Total TH</t>
  </si>
  <si>
    <t>Total DEFM tous publics</t>
  </si>
  <si>
    <t>Part TH</t>
  </si>
  <si>
    <t>Age et sexe des DEFM</t>
  </si>
  <si>
    <t>Homme - 25 ans</t>
  </si>
  <si>
    <t>Homme 25-49 ans</t>
  </si>
  <si>
    <t>Homme 50 ans et +</t>
  </si>
  <si>
    <t>Femme - 25 ans</t>
  </si>
  <si>
    <t>Femme 25-49 ans</t>
  </si>
  <si>
    <t>Femme 50 ans et +</t>
  </si>
  <si>
    <t xml:space="preserve">Niveau de formation </t>
  </si>
  <si>
    <t>Niveaux I et II</t>
  </si>
  <si>
    <t>Niveau III</t>
  </si>
  <si>
    <t>Niveau IV</t>
  </si>
  <si>
    <t>Niveau V</t>
  </si>
  <si>
    <t>Niveau Vbis</t>
  </si>
  <si>
    <t>Niveau VI</t>
  </si>
  <si>
    <t>Non précisé ou non renseigné</t>
  </si>
  <si>
    <t xml:space="preserve">Niveau de qualification </t>
  </si>
  <si>
    <t>Manoeuvre, OS</t>
  </si>
  <si>
    <t>Ouvrier qualifié</t>
  </si>
  <si>
    <t>Employé non qualifié</t>
  </si>
  <si>
    <t>Employé qualifié</t>
  </si>
  <si>
    <t>AMT + cadres</t>
  </si>
  <si>
    <t xml:space="preserve">Activité économique </t>
  </si>
  <si>
    <t>antérieure (naf 4)</t>
  </si>
  <si>
    <t>Agriculture, sylviculture, pêche</t>
  </si>
  <si>
    <t>Industries</t>
  </si>
  <si>
    <t>BTP</t>
  </si>
  <si>
    <t>Non renseigné</t>
  </si>
  <si>
    <t>Ancienneté d'inscription</t>
  </si>
  <si>
    <t>Moins de 6 mois</t>
  </si>
  <si>
    <t>6 mois à moins de 12 mois</t>
  </si>
  <si>
    <t>1 à moins de 2 ans</t>
  </si>
  <si>
    <t>2 à moins de 3 ans</t>
  </si>
  <si>
    <t>3 ans et plus</t>
  </si>
  <si>
    <t>LE STOCK DES DEMANDEURS D'EMPLOI EN FIN DE MOIS (toutes catégories de demandeurs)</t>
  </si>
  <si>
    <t>Catégorie de demandeur</t>
  </si>
  <si>
    <t>Catégorie 4</t>
  </si>
  <si>
    <t>Catégorie 5</t>
  </si>
  <si>
    <t>Catégorie 6</t>
  </si>
  <si>
    <t>Catégorie 7</t>
  </si>
  <si>
    <t>Catégorie 8</t>
  </si>
  <si>
    <t>Age et sexe</t>
  </si>
  <si>
    <t>% Bac et plus (I à IV)</t>
  </si>
  <si>
    <t>% chômeurs de longue durée</t>
  </si>
  <si>
    <t>ANNEXES</t>
  </si>
  <si>
    <t>* y compris les avenants de reconduction</t>
  </si>
  <si>
    <t>CES *</t>
  </si>
  <si>
    <t>CEC *</t>
  </si>
  <si>
    <t>% 50 ans et +</t>
  </si>
  <si>
    <t>% chômeurs 2 ans et +</t>
  </si>
  <si>
    <t>NP</t>
  </si>
  <si>
    <t>prioritaires</t>
  </si>
  <si>
    <t>tous publics</t>
  </si>
  <si>
    <t>CES</t>
  </si>
  <si>
    <t>CEC</t>
  </si>
  <si>
    <t>Non aidés</t>
  </si>
  <si>
    <t>Autres aidés</t>
  </si>
  <si>
    <t>CDI</t>
  </si>
  <si>
    <t>CDD &gt;12 mois</t>
  </si>
  <si>
    <t>CDD 6-12 mois</t>
  </si>
  <si>
    <t>CDD 3-6 mois</t>
  </si>
  <si>
    <t>CDD &lt;3 mois</t>
  </si>
  <si>
    <t>DEMANDEURS D'EMPLOI (TH et tous publics) A FIN JUIN 2004 : Ile-de-France</t>
  </si>
  <si>
    <t>jan-juin 2001</t>
  </si>
  <si>
    <t>jan-juin 2002</t>
  </si>
  <si>
    <t>jan-juin 2003</t>
  </si>
  <si>
    <t>jan-juin 2004</t>
  </si>
  <si>
    <t>Les recrutements réalisés par Cap Emploi : jan-juin 2004</t>
  </si>
  <si>
    <t>2 431 recrutements, -2% par rapport à jan-juin 2003</t>
  </si>
  <si>
    <t>Les contrats primés par l'Agefiph (plus de 12 mois, hors CES)</t>
  </si>
  <si>
    <t>Principales caractéristiques (jan-juin 2004) et évolutions 2003-2004</t>
  </si>
  <si>
    <t>Les sorties pour reprise d'emploi : jan-juin 2004 (source : ANPE)</t>
  </si>
  <si>
    <t>Les aides publiques à l'emploi : jan-juin 2004 (sources : ANPE, CNASEA)</t>
  </si>
  <si>
    <t>Evolution des principales caractéristiques des demandeurs d'emploi handicapés (Ile-de-France, catégorie 1)</t>
  </si>
  <si>
    <t xml:space="preserve">                       Région : Ile-de-France</t>
  </si>
  <si>
    <t>% Homme</t>
  </si>
  <si>
    <t>=</t>
  </si>
  <si>
    <t>% Niveau &lt; CAP</t>
  </si>
  <si>
    <t>Les offres d'emploi enregistrées à l'ANPE</t>
  </si>
  <si>
    <t>Evol 2004/2003</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</si>
</sst>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0.0%"/>
    <numFmt numFmtId="166" formatCode="\-\ 0.0%"/>
    <numFmt numFmtId="167" formatCode="0.0"/>
    <numFmt numFmtId="168" formatCode="#,##0\ &quot;F&quot;;\-#,##0\ &quot;F&quot;"/>
    <numFmt numFmtId="169" formatCode="#,##0\ &quot;F&quot;;[Red]\-#,##0\ &quot;F&quot;"/>
    <numFmt numFmtId="170" formatCode="#,##0.00\ &quot;F&quot;;\-#,##0.00\ &quot;F&quot;"/>
    <numFmt numFmtId="171" formatCode="#,##0.00\ &quot;F&quot;;[Red]\-#,##0.00\ &quot;F&quot;"/>
    <numFmt numFmtId="172" formatCode="_-* #,##0\ &quot;F&quot;_-;\-* #,##0\ &quot;F&quot;_-;_-* &quot;-&quot;\ &quot;F&quot;_-;_-@_-"/>
    <numFmt numFmtId="173" formatCode="_-* #,##0\ _F_-;\-* #,##0\ _F_-;_-* &quot;-&quot;\ _F_-;_-@_-"/>
    <numFmt numFmtId="174" formatCode="_-* #,##0.00\ &quot;F&quot;_-;\-* #,##0.00\ &quot;F&quot;_-;_-* &quot;-&quot;??\ &quot;F&quot;_-;_-@_-"/>
    <numFmt numFmtId="175" formatCode="_-* #,##0.00\ _F_-;\-* #,##0.00\ _F_-;_-* &quot;-&quot;??\ _F_-;_-@_-"/>
    <numFmt numFmtId="176" formatCode="\ 0%"/>
    <numFmt numFmtId="177" formatCode="\+\ 0%"/>
    <numFmt numFmtId="178" formatCode="\ 0.0%"/>
    <numFmt numFmtId="179" formatCode="&quot;Vrai&quot;;&quot;Vrai&quot;;&quot;Faux&quot;"/>
    <numFmt numFmtId="180" formatCode="&quot;Actif&quot;;&quot;Actif&quot;;&quot;Inactif&quot;"/>
    <numFmt numFmtId="181" formatCode="mmmm\ yyyy"/>
    <numFmt numFmtId="182" formatCode="_-* #,##0\ _F_-;\-* #,##0\ _F_-;_-* &quot;-&quot;??\ _F_-;_-@_-"/>
    <numFmt numFmtId="183" formatCode="\+0%"/>
    <numFmt numFmtId="184" formatCode="#,##0.0"/>
    <numFmt numFmtId="185" formatCode="#,##0.000"/>
    <numFmt numFmtId="186" formatCode="_-* #,##0.000\ _F_-;\-* #,##0.000\ _F_-;_-* &quot;-&quot;??\ _F_-;_-@_-"/>
    <numFmt numFmtId="187" formatCode="_-* #,##0.0\ _F_-;\-* #,##0.0\ _F_-;_-* &quot;-&quot;??\ _F_-;_-@_-"/>
    <numFmt numFmtId="188" formatCode="0.000%"/>
    <numFmt numFmtId="189" formatCode="0.000"/>
    <numFmt numFmtId="190" formatCode="#,##0.0000"/>
    <numFmt numFmtId="191" formatCode="0.00000"/>
    <numFmt numFmtId="192" formatCode="0.0000"/>
  </numFmts>
  <fonts count="44">
    <font>
      <sz val="10"/>
      <name val="Arial"/>
      <family val="0"/>
    </font>
    <font>
      <sz val="12"/>
      <name val="Arial"/>
      <family val="2"/>
    </font>
    <font>
      <b/>
      <sz val="16"/>
      <color indexed="8"/>
      <name val="Arial"/>
      <family val="2"/>
    </font>
    <font>
      <sz val="16"/>
      <color indexed="8"/>
      <name val="Arial"/>
      <family val="2"/>
    </font>
    <font>
      <sz val="16"/>
      <name val="Arial"/>
      <family val="2"/>
    </font>
    <font>
      <b/>
      <sz val="18"/>
      <name val="Arial"/>
      <family val="2"/>
    </font>
    <font>
      <b/>
      <sz val="16"/>
      <name val="Arial"/>
      <family val="2"/>
    </font>
    <font>
      <b/>
      <sz val="14"/>
      <name val="Arial"/>
      <family val="2"/>
    </font>
    <font>
      <sz val="10"/>
      <color indexed="9"/>
      <name val="Arial"/>
      <family val="0"/>
    </font>
    <font>
      <b/>
      <sz val="13"/>
      <name val="New Century Schoolbook"/>
      <family val="1"/>
    </font>
    <font>
      <b/>
      <sz val="12"/>
      <name val="Century Schoolbook"/>
      <family val="1"/>
    </font>
    <font>
      <i/>
      <sz val="10"/>
      <name val="Arial"/>
      <family val="2"/>
    </font>
    <font>
      <b/>
      <sz val="10"/>
      <color indexed="10"/>
      <name val="Arial"/>
      <family val="2"/>
    </font>
    <font>
      <sz val="11"/>
      <name val="Arial"/>
      <family val="2"/>
    </font>
    <font>
      <sz val="10"/>
      <color indexed="9"/>
      <name val="Times New Roman"/>
      <family val="1"/>
    </font>
    <font>
      <sz val="9"/>
      <color indexed="9"/>
      <name val="Arial"/>
      <family val="0"/>
    </font>
    <font>
      <sz val="9"/>
      <name val="Arial"/>
      <family val="2"/>
    </font>
    <font>
      <b/>
      <sz val="10"/>
      <name val="Arial"/>
      <family val="2"/>
    </font>
    <font>
      <b/>
      <sz val="8"/>
      <name val="Arial"/>
      <family val="2"/>
    </font>
    <font>
      <sz val="8"/>
      <name val="Arial"/>
      <family val="2"/>
    </font>
    <font>
      <b/>
      <i/>
      <sz val="10"/>
      <name val="Arial"/>
      <family val="2"/>
    </font>
    <font>
      <b/>
      <sz val="9"/>
      <name val="Arial"/>
      <family val="2"/>
    </font>
    <font>
      <b/>
      <sz val="9"/>
      <color indexed="10"/>
      <name val="Arial"/>
      <family val="2"/>
    </font>
    <font>
      <b/>
      <sz val="7"/>
      <name val="Arial"/>
      <family val="2"/>
    </font>
    <font>
      <b/>
      <sz val="6"/>
      <name val="Arial"/>
      <family val="2"/>
    </font>
    <font>
      <b/>
      <u val="single"/>
      <sz val="10"/>
      <name val="Arial"/>
      <family val="2"/>
    </font>
    <font>
      <sz val="7"/>
      <name val="Arial"/>
      <family val="2"/>
    </font>
    <font>
      <b/>
      <sz val="9"/>
      <color indexed="9"/>
      <name val="Arial"/>
      <family val="2"/>
    </font>
    <font>
      <sz val="8.5"/>
      <name val="Arial"/>
      <family val="0"/>
    </font>
    <font>
      <b/>
      <sz val="8.25"/>
      <name val="Arial"/>
      <family val="2"/>
    </font>
    <font>
      <u val="single"/>
      <sz val="10"/>
      <color indexed="12"/>
      <name val="Arial"/>
      <family val="0"/>
    </font>
    <font>
      <u val="single"/>
      <sz val="10"/>
      <color indexed="36"/>
      <name val="Arial"/>
      <family val="0"/>
    </font>
    <font>
      <sz val="6"/>
      <name val="Arial"/>
      <family val="2"/>
    </font>
    <font>
      <sz val="14.25"/>
      <name val="Arial"/>
      <family val="0"/>
    </font>
    <font>
      <sz val="11.25"/>
      <name val="Arial"/>
      <family val="0"/>
    </font>
    <font>
      <b/>
      <sz val="36"/>
      <name val="Arial"/>
      <family val="2"/>
    </font>
    <font>
      <b/>
      <sz val="11"/>
      <name val="Arial"/>
      <family val="2"/>
    </font>
    <font>
      <b/>
      <sz val="9"/>
      <color indexed="9"/>
      <name val="Century Schoolbook"/>
      <family val="1"/>
    </font>
    <font>
      <sz val="9"/>
      <name val="Century Schoolbook"/>
      <family val="1"/>
    </font>
    <font>
      <b/>
      <sz val="9"/>
      <color indexed="8"/>
      <name val="Century Schoolbook"/>
      <family val="1"/>
    </font>
    <font>
      <i/>
      <sz val="9"/>
      <name val="Arial"/>
      <family val="0"/>
    </font>
    <font>
      <b/>
      <i/>
      <sz val="9"/>
      <name val="Arial"/>
      <family val="0"/>
    </font>
    <font>
      <sz val="6.75"/>
      <name val="Arial"/>
      <family val="2"/>
    </font>
    <font>
      <sz val="10"/>
      <color indexed="10"/>
      <name val="Arial"/>
      <family val="0"/>
    </font>
  </fonts>
  <fills count="5">
    <fill>
      <patternFill/>
    </fill>
    <fill>
      <patternFill patternType="gray125"/>
    </fill>
    <fill>
      <patternFill patternType="solid">
        <fgColor indexed="22"/>
        <bgColor indexed="64"/>
      </patternFill>
    </fill>
    <fill>
      <patternFill patternType="solid">
        <fgColor indexed="39"/>
        <bgColor indexed="64"/>
      </patternFill>
    </fill>
    <fill>
      <patternFill patternType="solid">
        <fgColor indexed="42"/>
        <bgColor indexed="64"/>
      </patternFill>
    </fill>
  </fills>
  <borders count="42">
    <border>
      <left/>
      <right/>
      <top/>
      <bottom/>
      <diagonal/>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thin"/>
      <right style="thin"/>
      <top style="medium"/>
      <bottom style="medium"/>
    </border>
    <border>
      <left style="medium"/>
      <right style="medium"/>
      <top style="medium"/>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color indexed="63"/>
      </top>
      <bottom style="medium"/>
    </border>
    <border>
      <left style="thin"/>
      <right>
        <color indexed="63"/>
      </right>
      <top style="thin"/>
      <bottom style="medium"/>
    </border>
    <border>
      <left style="thin"/>
      <right style="medium"/>
      <top style="thin"/>
      <bottom style="medium"/>
    </border>
    <border>
      <left style="medium"/>
      <right style="medium"/>
      <top style="thin"/>
      <bottom style="thin"/>
    </border>
    <border>
      <left style="thin"/>
      <right style="medium"/>
      <top style="thin"/>
      <bottom style="thin"/>
    </border>
    <border>
      <left style="medium"/>
      <right style="medium"/>
      <top style="thin"/>
      <bottom style="mediu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21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centerContinuous"/>
    </xf>
    <xf numFmtId="0" fontId="6" fillId="0" borderId="0" xfId="0" applyFont="1" applyAlignment="1">
      <alignment horizontal="centerContinuous"/>
    </xf>
    <xf numFmtId="0" fontId="7" fillId="2" borderId="0" xfId="0" applyFont="1" applyFill="1" applyAlignment="1">
      <alignment horizontal="centerContinuous"/>
    </xf>
    <xf numFmtId="0" fontId="0" fillId="2" borderId="0" xfId="0" applyFill="1" applyAlignment="1">
      <alignment horizontal="centerContinuous"/>
    </xf>
    <xf numFmtId="0" fontId="8" fillId="0" borderId="0" xfId="0" applyFont="1" applyFill="1" applyAlignment="1">
      <alignment/>
    </xf>
    <xf numFmtId="0" fontId="9" fillId="0" borderId="0" xfId="0" applyFont="1" applyAlignment="1">
      <alignment horizontal="centerContinuous"/>
    </xf>
    <xf numFmtId="0" fontId="10" fillId="0" borderId="0" xfId="0" applyFont="1" applyAlignment="1">
      <alignment horizontal="centerContinuous"/>
    </xf>
    <xf numFmtId="3" fontId="8" fillId="0" borderId="0" xfId="0" applyNumberFormat="1" applyFont="1" applyFill="1" applyAlignment="1">
      <alignment/>
    </xf>
    <xf numFmtId="3" fontId="0" fillId="0" borderId="0" xfId="0" applyNumberFormat="1" applyAlignment="1">
      <alignment/>
    </xf>
    <xf numFmtId="9" fontId="8" fillId="0" borderId="0" xfId="22" applyFont="1" applyFill="1"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vertical="center"/>
    </xf>
    <xf numFmtId="3" fontId="0" fillId="0" borderId="4" xfId="0" applyNumberFormat="1" applyBorder="1" applyAlignment="1">
      <alignment vertical="center"/>
    </xf>
    <xf numFmtId="9" fontId="0" fillId="0" borderId="5" xfId="22" applyNumberFormat="1" applyBorder="1" applyAlignment="1">
      <alignment vertical="center"/>
    </xf>
    <xf numFmtId="0" fontId="0" fillId="0" borderId="0" xfId="0" applyAlignment="1">
      <alignment vertical="center"/>
    </xf>
    <xf numFmtId="0" fontId="8" fillId="0" borderId="0" xfId="0" applyFont="1" applyFill="1" applyAlignment="1">
      <alignment vertical="center"/>
    </xf>
    <xf numFmtId="0" fontId="11" fillId="0" borderId="6" xfId="0" applyFont="1" applyBorder="1" applyAlignment="1">
      <alignment horizontal="center" vertical="center"/>
    </xf>
    <xf numFmtId="9" fontId="11" fillId="0" borderId="7" xfId="22" applyFont="1" applyBorder="1" applyAlignment="1">
      <alignment horizontal="center" vertical="center"/>
    </xf>
    <xf numFmtId="9" fontId="11" fillId="0" borderId="8" xfId="22" applyFont="1" applyBorder="1" applyAlignment="1">
      <alignment vertical="center"/>
    </xf>
    <xf numFmtId="164" fontId="0" fillId="0" borderId="8" xfId="22" applyNumberFormat="1" applyBorder="1" applyAlignment="1">
      <alignment vertical="center"/>
    </xf>
    <xf numFmtId="0" fontId="11" fillId="0" borderId="9" xfId="0" applyFont="1" applyBorder="1" applyAlignment="1">
      <alignment horizontal="center" vertical="center"/>
    </xf>
    <xf numFmtId="9" fontId="11" fillId="0" borderId="10" xfId="22" applyFont="1" applyBorder="1" applyAlignment="1">
      <alignment horizontal="center" vertical="center"/>
    </xf>
    <xf numFmtId="164" fontId="0" fillId="0" borderId="11" xfId="22" applyNumberFormat="1" applyBorder="1" applyAlignment="1">
      <alignment vertical="center"/>
    </xf>
    <xf numFmtId="0" fontId="0" fillId="0" borderId="1" xfId="0" applyBorder="1" applyAlignment="1">
      <alignment vertical="center"/>
    </xf>
    <xf numFmtId="3" fontId="0" fillId="0" borderId="12" xfId="0" applyNumberFormat="1" applyBorder="1" applyAlignment="1">
      <alignment vertical="center"/>
    </xf>
    <xf numFmtId="9" fontId="0" fillId="0" borderId="2" xfId="22" applyNumberFormat="1" applyBorder="1" applyAlignment="1">
      <alignment vertical="center"/>
    </xf>
    <xf numFmtId="0" fontId="11" fillId="0" borderId="0" xfId="0" applyFont="1" applyBorder="1" applyAlignment="1">
      <alignment vertical="center"/>
    </xf>
    <xf numFmtId="9" fontId="11" fillId="0" borderId="0" xfId="22" applyFont="1" applyBorder="1" applyAlignment="1">
      <alignment vertical="center"/>
    </xf>
    <xf numFmtId="0" fontId="0" fillId="2" borderId="7" xfId="0" applyFill="1" applyBorder="1" applyAlignment="1">
      <alignment horizontal="center"/>
    </xf>
    <xf numFmtId="0" fontId="0" fillId="0" borderId="7" xfId="0" applyBorder="1" applyAlignment="1">
      <alignment horizontal="centerContinuous"/>
    </xf>
    <xf numFmtId="0" fontId="0" fillId="0" borderId="7" xfId="0" applyBorder="1" applyAlignment="1">
      <alignment horizontal="center"/>
    </xf>
    <xf numFmtId="0" fontId="0" fillId="0" borderId="7" xfId="0" applyBorder="1" applyAlignment="1">
      <alignment/>
    </xf>
    <xf numFmtId="3" fontId="0" fillId="0" borderId="7" xfId="0" applyNumberFormat="1" applyFill="1" applyBorder="1" applyAlignment="1">
      <alignment/>
    </xf>
    <xf numFmtId="9" fontId="0" fillId="0" borderId="7" xfId="22" applyBorder="1" applyAlignment="1">
      <alignment/>
    </xf>
    <xf numFmtId="3" fontId="0" fillId="0" borderId="7" xfId="0" applyNumberFormat="1" applyBorder="1" applyAlignment="1">
      <alignment/>
    </xf>
    <xf numFmtId="0" fontId="0" fillId="0" borderId="7" xfId="0" applyFont="1" applyBorder="1" applyAlignment="1">
      <alignment/>
    </xf>
    <xf numFmtId="3" fontId="0" fillId="0" borderId="0" xfId="0" applyNumberFormat="1" applyBorder="1" applyAlignment="1">
      <alignment/>
    </xf>
    <xf numFmtId="0" fontId="12" fillId="0" borderId="0" xfId="0" applyFont="1" applyAlignment="1">
      <alignment/>
    </xf>
    <xf numFmtId="0" fontId="1" fillId="0" borderId="0" xfId="0" applyFont="1" applyAlignment="1">
      <alignment horizontal="centerContinuous"/>
    </xf>
    <xf numFmtId="9" fontId="0" fillId="0" borderId="0" xfId="22" applyAlignment="1">
      <alignment/>
    </xf>
    <xf numFmtId="0" fontId="8" fillId="0" borderId="0" xfId="0" applyFont="1" applyFill="1" applyBorder="1" applyAlignment="1">
      <alignment/>
    </xf>
    <xf numFmtId="0" fontId="14" fillId="0" borderId="0" xfId="21" applyFont="1" applyFill="1" applyBorder="1" applyAlignment="1">
      <alignment horizontal="center" vertical="center"/>
      <protection/>
    </xf>
    <xf numFmtId="17" fontId="14" fillId="0" borderId="0" xfId="21" applyNumberFormat="1" applyFont="1" applyFill="1" applyBorder="1" applyAlignment="1">
      <alignment horizontal="center" vertical="center" wrapText="1"/>
      <protection/>
    </xf>
    <xf numFmtId="17" fontId="8" fillId="0" borderId="0" xfId="0" applyNumberFormat="1" applyFont="1" applyFill="1" applyBorder="1" applyAlignment="1">
      <alignment/>
    </xf>
    <xf numFmtId="0" fontId="0" fillId="0" borderId="0" xfId="0" applyFill="1" applyBorder="1" applyAlignment="1">
      <alignment/>
    </xf>
    <xf numFmtId="3" fontId="14" fillId="0" borderId="0" xfId="21" applyNumberFormat="1" applyFont="1" applyFill="1" applyBorder="1" applyAlignment="1">
      <alignment vertical="center"/>
      <protection/>
    </xf>
    <xf numFmtId="3" fontId="15" fillId="0" borderId="0" xfId="0" applyNumberFormat="1" applyFont="1" applyFill="1" applyBorder="1" applyAlignment="1">
      <alignment/>
    </xf>
    <xf numFmtId="3" fontId="16" fillId="0" borderId="0" xfId="0" applyNumberFormat="1" applyFont="1" applyFill="1" applyBorder="1" applyAlignment="1">
      <alignment/>
    </xf>
    <xf numFmtId="0" fontId="17" fillId="0" borderId="0" xfId="0" applyFont="1" applyAlignment="1">
      <alignment/>
    </xf>
    <xf numFmtId="0" fontId="18" fillId="0" borderId="0" xfId="0" applyFont="1" applyAlignment="1">
      <alignment/>
    </xf>
    <xf numFmtId="0" fontId="17" fillId="0" borderId="0" xfId="0" applyFont="1" applyBorder="1" applyAlignment="1">
      <alignment horizontal="centerContinuous"/>
    </xf>
    <xf numFmtId="0" fontId="0" fillId="0" borderId="0" xfId="0" applyBorder="1" applyAlignment="1">
      <alignment horizontal="centerContinuous"/>
    </xf>
    <xf numFmtId="0" fontId="17" fillId="0" borderId="0" xfId="0" applyFont="1" applyBorder="1" applyAlignment="1">
      <alignment horizontal="center"/>
    </xf>
    <xf numFmtId="0" fontId="0" fillId="0" borderId="0" xfId="0" applyBorder="1" applyAlignment="1">
      <alignment/>
    </xf>
    <xf numFmtId="9" fontId="0" fillId="0" borderId="0" xfId="22" applyBorder="1" applyAlignment="1">
      <alignment horizontal="center"/>
    </xf>
    <xf numFmtId="165" fontId="0" fillId="0" borderId="0" xfId="22" applyNumberFormat="1" applyBorder="1" applyAlignment="1">
      <alignment horizontal="center"/>
    </xf>
    <xf numFmtId="164" fontId="0" fillId="0" borderId="0" xfId="22" applyNumberFormat="1" applyBorder="1" applyAlignment="1">
      <alignment horizontal="center"/>
    </xf>
    <xf numFmtId="166" fontId="0" fillId="0" borderId="0" xfId="22" applyNumberFormat="1" applyBorder="1" applyAlignment="1">
      <alignment horizontal="center"/>
    </xf>
    <xf numFmtId="0" fontId="19" fillId="0" borderId="0" xfId="0" applyFont="1" applyAlignment="1">
      <alignment/>
    </xf>
    <xf numFmtId="0" fontId="0" fillId="0" borderId="0" xfId="0" applyFont="1" applyAlignment="1">
      <alignment/>
    </xf>
    <xf numFmtId="3" fontId="0" fillId="0" borderId="0" xfId="22" applyNumberFormat="1" applyAlignment="1">
      <alignment horizontal="center"/>
    </xf>
    <xf numFmtId="165" fontId="0" fillId="0" borderId="0" xfId="22" applyNumberFormat="1" applyAlignment="1">
      <alignment horizontal="center"/>
    </xf>
    <xf numFmtId="0" fontId="20" fillId="0" borderId="0" xfId="0" applyFont="1" applyAlignment="1">
      <alignment/>
    </xf>
    <xf numFmtId="3" fontId="20" fillId="0" borderId="0" xfId="0" applyNumberFormat="1" applyFont="1" applyAlignment="1">
      <alignment/>
    </xf>
    <xf numFmtId="165" fontId="20" fillId="0" borderId="0" xfId="22" applyNumberFormat="1" applyFont="1" applyAlignment="1">
      <alignment/>
    </xf>
    <xf numFmtId="3" fontId="17" fillId="0" borderId="0" xfId="0" applyNumberFormat="1" applyFont="1" applyAlignment="1">
      <alignment/>
    </xf>
    <xf numFmtId="165" fontId="17" fillId="0" borderId="0" xfId="22" applyNumberFormat="1" applyFont="1" applyAlignment="1">
      <alignment/>
    </xf>
    <xf numFmtId="0" fontId="17" fillId="0" borderId="0" xfId="0" applyFont="1" applyAlignment="1">
      <alignment horizontal="center"/>
    </xf>
    <xf numFmtId="9" fontId="0" fillId="0" borderId="0" xfId="22" applyAlignment="1">
      <alignment horizontal="center"/>
    </xf>
    <xf numFmtId="9" fontId="0" fillId="0" borderId="0" xfId="22" applyAlignment="1">
      <alignment/>
    </xf>
    <xf numFmtId="0" fontId="25" fillId="0" borderId="0" xfId="0" applyFont="1" applyAlignment="1">
      <alignment horizontal="right"/>
    </xf>
    <xf numFmtId="0" fontId="0" fillId="0" borderId="13" xfId="0" applyBorder="1"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Font="1" applyBorder="1" applyAlignment="1">
      <alignment vertical="center"/>
    </xf>
    <xf numFmtId="164" fontId="0" fillId="0" borderId="21" xfId="22" applyNumberFormat="1" applyFont="1" applyBorder="1" applyAlignment="1">
      <alignment vertical="center"/>
    </xf>
    <xf numFmtId="3" fontId="0" fillId="0" borderId="7" xfId="0" applyNumberFormat="1" applyBorder="1" applyAlignment="1">
      <alignment vertical="center"/>
    </xf>
    <xf numFmtId="0" fontId="17" fillId="0" borderId="22" xfId="0" applyFont="1" applyBorder="1" applyAlignment="1">
      <alignment vertical="center"/>
    </xf>
    <xf numFmtId="3" fontId="17" fillId="0" borderId="10" xfId="0" applyNumberFormat="1" applyFont="1" applyBorder="1" applyAlignment="1">
      <alignment vertical="center"/>
    </xf>
    <xf numFmtId="0" fontId="0" fillId="0" borderId="23" xfId="0" applyBorder="1" applyAlignment="1">
      <alignment vertical="center"/>
    </xf>
    <xf numFmtId="3" fontId="0" fillId="0" borderId="24" xfId="0" applyNumberFormat="1" applyBorder="1" applyAlignment="1">
      <alignment vertical="center"/>
    </xf>
    <xf numFmtId="164" fontId="0" fillId="0" borderId="25" xfId="22" applyNumberFormat="1" applyBorder="1" applyAlignment="1">
      <alignment vertical="center"/>
    </xf>
    <xf numFmtId="0" fontId="0" fillId="0" borderId="20" xfId="0" applyBorder="1" applyAlignment="1">
      <alignment vertical="center"/>
    </xf>
    <xf numFmtId="0" fontId="11" fillId="0" borderId="20" xfId="0" applyFont="1" applyBorder="1" applyAlignment="1">
      <alignment vertical="center"/>
    </xf>
    <xf numFmtId="3" fontId="11" fillId="0" borderId="7" xfId="0" applyNumberFormat="1" applyFont="1" applyBorder="1" applyAlignment="1">
      <alignment vertical="center"/>
    </xf>
    <xf numFmtId="0" fontId="11" fillId="0" borderId="0" xfId="0" applyFont="1" applyAlignment="1">
      <alignment/>
    </xf>
    <xf numFmtId="0" fontId="0" fillId="0" borderId="26" xfId="0" applyFill="1" applyBorder="1" applyAlignment="1">
      <alignment vertical="center"/>
    </xf>
    <xf numFmtId="3" fontId="0" fillId="0" borderId="27" xfId="0" applyNumberFormat="1" applyFill="1" applyBorder="1" applyAlignment="1">
      <alignment vertical="center"/>
    </xf>
    <xf numFmtId="164" fontId="11" fillId="0" borderId="0" xfId="0" applyNumberFormat="1" applyFont="1" applyAlignment="1">
      <alignment/>
    </xf>
    <xf numFmtId="164" fontId="0" fillId="0" borderId="0" xfId="22" applyNumberFormat="1" applyAlignment="1">
      <alignment/>
    </xf>
    <xf numFmtId="0" fontId="0" fillId="0" borderId="28"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17" fillId="0" borderId="31" xfId="0" applyFont="1" applyBorder="1" applyAlignment="1">
      <alignment/>
    </xf>
    <xf numFmtId="0" fontId="17" fillId="0" borderId="32" xfId="0" applyFont="1" applyBorder="1" applyAlignment="1">
      <alignment/>
    </xf>
    <xf numFmtId="0" fontId="0" fillId="0" borderId="0" xfId="0" applyAlignment="1">
      <alignment horizontal="left"/>
    </xf>
    <xf numFmtId="0" fontId="0" fillId="0" borderId="31" xfId="0" applyBorder="1" applyAlignment="1">
      <alignment/>
    </xf>
    <xf numFmtId="0" fontId="0" fillId="0" borderId="33" xfId="0" applyBorder="1" applyAlignment="1">
      <alignment/>
    </xf>
    <xf numFmtId="0" fontId="0" fillId="0" borderId="34" xfId="0" applyBorder="1" applyAlignment="1">
      <alignment/>
    </xf>
    <xf numFmtId="167" fontId="0" fillId="0" borderId="33" xfId="0" applyNumberFormat="1" applyBorder="1" applyAlignment="1">
      <alignment horizontal="centerContinuous"/>
    </xf>
    <xf numFmtId="0" fontId="0" fillId="0" borderId="34" xfId="0" applyBorder="1" applyAlignment="1">
      <alignment horizontal="centerContinuous"/>
    </xf>
    <xf numFmtId="167" fontId="0" fillId="0" borderId="0" xfId="0" applyNumberFormat="1" applyBorder="1" applyAlignment="1">
      <alignment horizontal="centerContinuous"/>
    </xf>
    <xf numFmtId="0" fontId="0" fillId="0" borderId="35" xfId="0" applyBorder="1" applyAlignment="1">
      <alignment/>
    </xf>
    <xf numFmtId="0" fontId="0" fillId="0" borderId="36" xfId="0" applyBorder="1" applyAlignment="1">
      <alignment/>
    </xf>
    <xf numFmtId="0" fontId="0" fillId="0" borderId="37" xfId="0" applyBorder="1" applyAlignment="1">
      <alignment horizontal="centerContinuous"/>
    </xf>
    <xf numFmtId="167" fontId="0" fillId="0" borderId="35" xfId="0" applyNumberFormat="1" applyBorder="1" applyAlignment="1">
      <alignment horizontal="centerContinuous"/>
    </xf>
    <xf numFmtId="0" fontId="0" fillId="0" borderId="36" xfId="0" applyBorder="1" applyAlignment="1">
      <alignment horizontal="centerContinuous"/>
    </xf>
    <xf numFmtId="0" fontId="26" fillId="0" borderId="0" xfId="0" applyFont="1" applyAlignment="1">
      <alignment/>
    </xf>
    <xf numFmtId="0" fontId="7" fillId="0" borderId="0" xfId="0" applyFont="1" applyAlignment="1">
      <alignment/>
    </xf>
    <xf numFmtId="3" fontId="0" fillId="0" borderId="0" xfId="0" applyNumberFormat="1" applyAlignment="1">
      <alignment horizontal="center"/>
    </xf>
    <xf numFmtId="164" fontId="0" fillId="0" borderId="0" xfId="22" applyNumberFormat="1" applyAlignment="1">
      <alignment/>
    </xf>
    <xf numFmtId="3" fontId="11" fillId="0" borderId="0" xfId="0" applyNumberFormat="1" applyFont="1" applyAlignment="1">
      <alignment horizontal="center"/>
    </xf>
    <xf numFmtId="3" fontId="0" fillId="0" borderId="0" xfId="22" applyNumberFormat="1" applyAlignment="1">
      <alignment/>
    </xf>
    <xf numFmtId="0" fontId="27" fillId="0" borderId="0" xfId="0" applyFont="1" applyFill="1" applyBorder="1" applyAlignment="1">
      <alignment/>
    </xf>
    <xf numFmtId="0" fontId="27" fillId="0" borderId="0" xfId="0" applyFont="1" applyFill="1" applyBorder="1" applyAlignment="1">
      <alignment horizontal="center"/>
    </xf>
    <xf numFmtId="17" fontId="8" fillId="0" borderId="0" xfId="0" applyNumberFormat="1" applyFont="1" applyFill="1" applyBorder="1" applyAlignment="1">
      <alignment/>
    </xf>
    <xf numFmtId="0" fontId="8" fillId="0" borderId="0" xfId="0" applyFont="1" applyFill="1" applyBorder="1" applyAlignment="1">
      <alignment/>
    </xf>
    <xf numFmtId="0" fontId="15" fillId="0" borderId="0" xfId="0" applyFont="1" applyFill="1" applyBorder="1" applyAlignment="1">
      <alignment wrapText="1"/>
    </xf>
    <xf numFmtId="3" fontId="15" fillId="0" borderId="0" xfId="0" applyNumberFormat="1" applyFont="1" applyFill="1" applyBorder="1" applyAlignment="1">
      <alignment vertical="center"/>
    </xf>
    <xf numFmtId="3" fontId="27" fillId="0" borderId="0" xfId="0" applyNumberFormat="1" applyFont="1" applyFill="1" applyBorder="1" applyAlignment="1">
      <alignment/>
    </xf>
    <xf numFmtId="0" fontId="0" fillId="0" borderId="0" xfId="0" applyFill="1" applyAlignment="1">
      <alignment/>
    </xf>
    <xf numFmtId="0" fontId="8" fillId="0" borderId="0" xfId="0" applyFont="1" applyFill="1" applyAlignment="1">
      <alignment/>
    </xf>
    <xf numFmtId="9" fontId="0" fillId="0" borderId="0" xfId="22" applyFont="1" applyAlignment="1">
      <alignment horizontal="right"/>
    </xf>
    <xf numFmtId="9" fontId="0" fillId="0" borderId="0" xfId="22" applyAlignment="1">
      <alignment horizontal="right"/>
    </xf>
    <xf numFmtId="0" fontId="0" fillId="0" borderId="0" xfId="0" applyAlignment="1" quotePrefix="1">
      <alignment horizontal="center"/>
    </xf>
    <xf numFmtId="0" fontId="0" fillId="0" borderId="0" xfId="0" applyAlignment="1">
      <alignment horizontal="center"/>
    </xf>
    <xf numFmtId="0" fontId="16" fillId="0" borderId="0" xfId="0" applyFont="1" applyFill="1" applyBorder="1" applyAlignment="1">
      <alignment horizontal="center"/>
    </xf>
    <xf numFmtId="0" fontId="15" fillId="0" borderId="0" xfId="0" applyFont="1" applyFill="1" applyBorder="1" applyAlignment="1">
      <alignment horizontal="center"/>
    </xf>
    <xf numFmtId="9" fontId="15" fillId="0" borderId="0" xfId="0" applyNumberFormat="1" applyFont="1" applyFill="1" applyBorder="1" applyAlignment="1" quotePrefix="1">
      <alignment horizontal="right"/>
    </xf>
    <xf numFmtId="3" fontId="0" fillId="0" borderId="0" xfId="0" applyNumberFormat="1" applyFill="1" applyBorder="1" applyAlignment="1">
      <alignment/>
    </xf>
    <xf numFmtId="0" fontId="0" fillId="0" borderId="0" xfId="0" applyAlignment="1">
      <alignment/>
    </xf>
    <xf numFmtId="9" fontId="8" fillId="0" borderId="0" xfId="0" applyNumberFormat="1" applyFont="1" applyFill="1" applyBorder="1" applyAlignment="1">
      <alignment/>
    </xf>
    <xf numFmtId="9" fontId="0" fillId="0" borderId="0" xfId="0" applyNumberFormat="1" applyAlignment="1">
      <alignment/>
    </xf>
    <xf numFmtId="3" fontId="16" fillId="0" borderId="7" xfId="0" applyNumberFormat="1" applyFont="1" applyBorder="1" applyAlignment="1">
      <alignment/>
    </xf>
    <xf numFmtId="164" fontId="16" fillId="0" borderId="7" xfId="22" applyNumberFormat="1" applyFont="1" applyBorder="1" applyAlignment="1">
      <alignment/>
    </xf>
    <xf numFmtId="0" fontId="17" fillId="0" borderId="0" xfId="0" applyFont="1" applyBorder="1" applyAlignment="1">
      <alignment vertical="center"/>
    </xf>
    <xf numFmtId="3" fontId="17" fillId="0" borderId="0" xfId="0" applyNumberFormat="1" applyFont="1" applyFill="1" applyBorder="1" applyAlignment="1">
      <alignment/>
    </xf>
    <xf numFmtId="164" fontId="20" fillId="0" borderId="0" xfId="0" applyNumberFormat="1" applyFont="1" applyFill="1" applyBorder="1" applyAlignment="1">
      <alignment horizontal="right"/>
    </xf>
    <xf numFmtId="0" fontId="0" fillId="0" borderId="0" xfId="0" applyFill="1" applyBorder="1" applyAlignment="1">
      <alignment horizontal="center" vertical="center"/>
    </xf>
    <xf numFmtId="176" fontId="17" fillId="0" borderId="0" xfId="22" applyNumberFormat="1" applyFont="1" applyFill="1" applyBorder="1" applyAlignment="1">
      <alignment/>
    </xf>
    <xf numFmtId="0" fontId="32" fillId="0" borderId="0" xfId="0" applyFont="1" applyFill="1" applyBorder="1" applyAlignment="1">
      <alignment vertical="center"/>
    </xf>
    <xf numFmtId="0" fontId="35" fillId="0" borderId="0" xfId="0" applyFont="1" applyAlignment="1">
      <alignment/>
    </xf>
    <xf numFmtId="0" fontId="15" fillId="0" borderId="0" xfId="0" applyFont="1" applyAlignment="1" quotePrefix="1">
      <alignment/>
    </xf>
    <xf numFmtId="0" fontId="16" fillId="0" borderId="0" xfId="0" applyFont="1" applyAlignment="1">
      <alignment/>
    </xf>
    <xf numFmtId="0" fontId="36" fillId="2" borderId="38" xfId="0" applyFont="1" applyFill="1" applyBorder="1" applyAlignment="1">
      <alignment horizontal="centerContinuous" vertical="center"/>
    </xf>
    <xf numFmtId="0" fontId="17" fillId="2" borderId="39" xfId="0" applyFont="1" applyFill="1" applyBorder="1" applyAlignment="1">
      <alignment horizontal="centerContinuous" vertical="center"/>
    </xf>
    <xf numFmtId="0" fontId="21" fillId="2" borderId="39" xfId="0" applyFont="1" applyFill="1" applyBorder="1" applyAlignment="1">
      <alignment horizontal="centerContinuous" vertical="center"/>
    </xf>
    <xf numFmtId="0" fontId="16" fillId="2" borderId="39" xfId="0" applyFont="1" applyFill="1" applyBorder="1" applyAlignment="1">
      <alignment horizontal="centerContinuous" vertical="center"/>
    </xf>
    <xf numFmtId="0" fontId="16" fillId="2" borderId="40" xfId="0" applyFont="1" applyFill="1" applyBorder="1" applyAlignment="1">
      <alignment horizontal="centerContinuous" vertical="center"/>
    </xf>
    <xf numFmtId="0" fontId="36" fillId="0" borderId="0" xfId="0" applyFont="1" applyFill="1" applyBorder="1" applyAlignment="1">
      <alignment horizontal="centerContinuous"/>
    </xf>
    <xf numFmtId="0" fontId="17" fillId="0" borderId="0" xfId="0" applyFont="1" applyFill="1" applyBorder="1" applyAlignment="1">
      <alignment horizontal="centerContinuous"/>
    </xf>
    <xf numFmtId="0" fontId="21" fillId="0" borderId="0" xfId="0" applyFont="1" applyFill="1" applyBorder="1" applyAlignment="1">
      <alignment horizontal="centerContinuous"/>
    </xf>
    <xf numFmtId="0" fontId="16" fillId="0" borderId="0" xfId="0" applyFont="1" applyFill="1" applyAlignment="1">
      <alignment horizontal="centerContinuous"/>
    </xf>
    <xf numFmtId="0" fontId="16" fillId="0" borderId="0" xfId="0" applyFont="1" applyFill="1" applyAlignment="1">
      <alignment/>
    </xf>
    <xf numFmtId="0" fontId="37" fillId="3" borderId="0" xfId="0" applyFont="1" applyFill="1" applyAlignment="1">
      <alignment horizontal="centerContinuous"/>
    </xf>
    <xf numFmtId="0" fontId="38" fillId="3" borderId="0" xfId="0" applyFont="1" applyFill="1" applyAlignment="1">
      <alignment horizontal="centerContinuous"/>
    </xf>
    <xf numFmtId="0" fontId="16" fillId="3" borderId="0" xfId="0" applyFont="1" applyFill="1" applyAlignment="1">
      <alignment horizontal="centerContinuous"/>
    </xf>
    <xf numFmtId="0" fontId="39" fillId="2" borderId="41" xfId="0" applyFont="1" applyFill="1" applyBorder="1" applyAlignment="1">
      <alignment/>
    </xf>
    <xf numFmtId="0" fontId="16" fillId="0" borderId="28" xfId="0" applyFont="1" applyBorder="1" applyAlignment="1">
      <alignment horizontal="centerContinuous"/>
    </xf>
    <xf numFmtId="0" fontId="16" fillId="0" borderId="30" xfId="0" applyFont="1" applyBorder="1" applyAlignment="1">
      <alignment horizontal="centerContinuous"/>
    </xf>
    <xf numFmtId="0" fontId="39" fillId="2" borderId="24" xfId="0" applyFont="1" applyFill="1" applyBorder="1" applyAlignment="1">
      <alignment/>
    </xf>
    <xf numFmtId="0" fontId="16" fillId="0" borderId="7" xfId="0" applyFont="1" applyBorder="1" applyAlignment="1">
      <alignment horizontal="center"/>
    </xf>
    <xf numFmtId="0" fontId="40" fillId="0" borderId="7" xfId="0" applyFont="1" applyBorder="1" applyAlignment="1">
      <alignment horizontal="center"/>
    </xf>
    <xf numFmtId="0" fontId="16" fillId="0" borderId="7" xfId="0" applyFont="1" applyBorder="1" applyAlignment="1">
      <alignment/>
    </xf>
    <xf numFmtId="164" fontId="40" fillId="0" borderId="7" xfId="22" applyNumberFormat="1" applyFont="1" applyBorder="1" applyAlignment="1">
      <alignment horizontal="right"/>
    </xf>
    <xf numFmtId="0" fontId="21" fillId="0" borderId="7" xfId="0" applyFont="1" applyBorder="1" applyAlignment="1">
      <alignment/>
    </xf>
    <xf numFmtId="3" fontId="21" fillId="4" borderId="7" xfId="0" applyNumberFormat="1" applyFont="1" applyFill="1" applyBorder="1" applyAlignment="1">
      <alignment/>
    </xf>
    <xf numFmtId="164" fontId="41" fillId="0" borderId="7" xfId="22" applyNumberFormat="1" applyFont="1" applyBorder="1" applyAlignment="1">
      <alignment horizontal="right"/>
    </xf>
    <xf numFmtId="3" fontId="21" fillId="0" borderId="7" xfId="0" applyNumberFormat="1" applyFont="1" applyBorder="1" applyAlignment="1">
      <alignment/>
    </xf>
    <xf numFmtId="3" fontId="21" fillId="4" borderId="7" xfId="0" applyNumberFormat="1" applyFont="1" applyFill="1" applyBorder="1" applyAlignment="1">
      <alignment/>
    </xf>
    <xf numFmtId="0" fontId="16" fillId="0" borderId="0" xfId="0" applyFont="1" applyFill="1" applyBorder="1" applyAlignment="1">
      <alignment horizontal="left"/>
    </xf>
    <xf numFmtId="0" fontId="16" fillId="0" borderId="0" xfId="0" applyFont="1" applyFill="1" applyBorder="1" applyAlignment="1">
      <alignment horizontal="centerContinuous"/>
    </xf>
    <xf numFmtId="0" fontId="15" fillId="3" borderId="0" xfId="0" applyFont="1" applyFill="1" applyAlignment="1">
      <alignment horizontal="centerContinuous"/>
    </xf>
    <xf numFmtId="0" fontId="21" fillId="0" borderId="0" xfId="0" applyFont="1" applyAlignment="1">
      <alignment/>
    </xf>
    <xf numFmtId="0" fontId="16" fillId="0" borderId="35" xfId="0" applyFont="1" applyBorder="1" applyAlignment="1">
      <alignment/>
    </xf>
    <xf numFmtId="0" fontId="21" fillId="0" borderId="0" xfId="0" applyFont="1" applyBorder="1" applyAlignment="1">
      <alignment/>
    </xf>
    <xf numFmtId="3" fontId="21" fillId="0" borderId="0" xfId="0" applyNumberFormat="1" applyFont="1" applyBorder="1" applyAlignment="1">
      <alignment/>
    </xf>
    <xf numFmtId="164" fontId="41" fillId="0" borderId="0" xfId="22" applyNumberFormat="1" applyFont="1" applyBorder="1" applyAlignment="1">
      <alignment horizontal="right"/>
    </xf>
    <xf numFmtId="164" fontId="21" fillId="4" borderId="7" xfId="22" applyNumberFormat="1" applyFont="1" applyFill="1" applyBorder="1" applyAlignment="1">
      <alignment/>
    </xf>
    <xf numFmtId="0" fontId="37" fillId="0" borderId="0" xfId="0" applyFont="1" applyFill="1" applyAlignment="1">
      <alignment horizontal="centerContinuous"/>
    </xf>
    <xf numFmtId="0" fontId="15" fillId="0" borderId="0" xfId="0" applyFont="1" applyFill="1" applyAlignment="1">
      <alignment horizontal="centerContinuous"/>
    </xf>
    <xf numFmtId="3" fontId="21" fillId="0" borderId="0" xfId="0" applyNumberFormat="1" applyFont="1" applyFill="1" applyBorder="1" applyAlignment="1">
      <alignment/>
    </xf>
    <xf numFmtId="164" fontId="21" fillId="0" borderId="0" xfId="22" applyNumberFormat="1" applyFont="1" applyFill="1" applyBorder="1" applyAlignment="1">
      <alignment/>
    </xf>
    <xf numFmtId="0" fontId="17" fillId="0" borderId="0" xfId="0" applyFont="1" applyAlignment="1">
      <alignment horizontal="centerContinuous"/>
    </xf>
    <xf numFmtId="0" fontId="36" fillId="0" borderId="0" xfId="0" applyFont="1" applyAlignment="1">
      <alignment horizontal="centerContinuous"/>
    </xf>
    <xf numFmtId="17" fontId="16" fillId="0" borderId="28" xfId="0" applyNumberFormat="1" applyFont="1" applyBorder="1" applyAlignment="1">
      <alignment horizontal="centerContinuous"/>
    </xf>
    <xf numFmtId="3" fontId="16" fillId="0" borderId="7" xfId="0" applyNumberFormat="1" applyFont="1" applyBorder="1" applyAlignment="1">
      <alignment horizontal="center"/>
    </xf>
    <xf numFmtId="164" fontId="41" fillId="0" borderId="0" xfId="22" applyNumberFormat="1" applyFont="1" applyFill="1" applyBorder="1" applyAlignment="1">
      <alignment horizontal="right"/>
    </xf>
    <xf numFmtId="164" fontId="21" fillId="0" borderId="28" xfId="22" applyNumberFormat="1" applyFont="1" applyFill="1" applyBorder="1" applyAlignment="1">
      <alignment horizontal="centerContinuous"/>
    </xf>
    <xf numFmtId="164" fontId="41" fillId="0" borderId="30" xfId="22" applyNumberFormat="1" applyFont="1" applyFill="1" applyBorder="1" applyAlignment="1">
      <alignment horizontal="centerContinuous"/>
    </xf>
    <xf numFmtId="0" fontId="8" fillId="0" borderId="0" xfId="0" applyFont="1" applyFill="1" applyAlignment="1">
      <alignment horizontal="center"/>
    </xf>
    <xf numFmtId="3" fontId="14" fillId="0" borderId="0" xfId="21" applyNumberFormat="1" applyFont="1" applyFill="1" applyBorder="1" applyAlignment="1">
      <alignment horizontal="center" vertical="center"/>
      <protection/>
    </xf>
    <xf numFmtId="17" fontId="8" fillId="0" borderId="0" xfId="0" applyNumberFormat="1" applyFont="1" applyFill="1" applyBorder="1" applyAlignment="1">
      <alignment horizontal="center"/>
    </xf>
    <xf numFmtId="0" fontId="8" fillId="0" borderId="0" xfId="0" applyFont="1" applyFill="1" applyBorder="1" applyAlignment="1">
      <alignment horizontal="center"/>
    </xf>
    <xf numFmtId="3" fontId="15" fillId="0" borderId="0" xfId="0" applyNumberFormat="1" applyFont="1" applyFill="1" applyBorder="1" applyAlignment="1">
      <alignment horizontal="center"/>
    </xf>
    <xf numFmtId="9" fontId="0" fillId="0" borderId="0" xfId="22" applyFill="1" applyAlignment="1">
      <alignment/>
    </xf>
    <xf numFmtId="0" fontId="43" fillId="0" borderId="0" xfId="0" applyFont="1" applyAlignment="1">
      <alignment/>
    </xf>
    <xf numFmtId="3" fontId="0" fillId="0" borderId="7" xfId="0" applyNumberFormat="1" applyBorder="1" applyAlignment="1">
      <alignment horizontal="center" vertical="center"/>
    </xf>
    <xf numFmtId="0" fontId="0" fillId="0" borderId="0" xfId="0" applyFont="1" applyAlignment="1">
      <alignment/>
    </xf>
    <xf numFmtId="0" fontId="16" fillId="0" borderId="0" xfId="0" applyFont="1" applyBorder="1" applyAlignment="1">
      <alignment/>
    </xf>
    <xf numFmtId="164" fontId="16" fillId="0" borderId="0" xfId="22" applyNumberFormat="1" applyFont="1" applyBorder="1" applyAlignment="1">
      <alignment/>
    </xf>
    <xf numFmtId="0" fontId="17" fillId="0" borderId="0" xfId="0"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DEFM dec97_2002b"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17"/>
          <c:w val="0.96525"/>
          <c:h val="0.88175"/>
        </c:manualLayout>
      </c:layout>
      <c:lineChart>
        <c:grouping val="standard"/>
        <c:varyColors val="0"/>
        <c:ser>
          <c:idx val="0"/>
          <c:order val="0"/>
          <c:tx>
            <c:strRef>
              <c:f>Coto!$D$18</c:f>
              <c:strCache>
                <c:ptCount val="1"/>
                <c:pt idx="0">
                  <c:v>Reconnaissances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Coto!$C$19:$C$24</c:f>
              <c:numCache>
                <c:ptCount val="6"/>
                <c:pt idx="0">
                  <c:v>0</c:v>
                </c:pt>
                <c:pt idx="1">
                  <c:v>0</c:v>
                </c:pt>
                <c:pt idx="2">
                  <c:v>0</c:v>
                </c:pt>
                <c:pt idx="3">
                  <c:v>0</c:v>
                </c:pt>
                <c:pt idx="4">
                  <c:v>0</c:v>
                </c:pt>
                <c:pt idx="5">
                  <c:v>0</c:v>
                </c:pt>
              </c:numCache>
            </c:numRef>
          </c:cat>
          <c:val>
            <c:numRef>
              <c:f>Coto!$D$19:$D$24</c:f>
              <c:numCache>
                <c:ptCount val="6"/>
                <c:pt idx="0">
                  <c:v>0</c:v>
                </c:pt>
                <c:pt idx="1">
                  <c:v>0</c:v>
                </c:pt>
                <c:pt idx="2">
                  <c:v>0</c:v>
                </c:pt>
                <c:pt idx="3">
                  <c:v>0</c:v>
                </c:pt>
                <c:pt idx="4">
                  <c:v>0</c:v>
                </c:pt>
                <c:pt idx="5">
                  <c:v>0</c:v>
                </c:pt>
              </c:numCache>
            </c:numRef>
          </c:val>
          <c:smooth val="0"/>
        </c:ser>
        <c:ser>
          <c:idx val="1"/>
          <c:order val="1"/>
          <c:tx>
            <c:strRef>
              <c:f>Coto!$E$18</c:f>
              <c:strCache>
                <c:ptCount val="1"/>
                <c:pt idx="0">
                  <c:v>Orientations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Coto!$C$19:$C$24</c:f>
              <c:numCache>
                <c:ptCount val="6"/>
                <c:pt idx="0">
                  <c:v>0</c:v>
                </c:pt>
                <c:pt idx="1">
                  <c:v>0</c:v>
                </c:pt>
                <c:pt idx="2">
                  <c:v>0</c:v>
                </c:pt>
                <c:pt idx="3">
                  <c:v>0</c:v>
                </c:pt>
                <c:pt idx="4">
                  <c:v>0</c:v>
                </c:pt>
                <c:pt idx="5">
                  <c:v>0</c:v>
                </c:pt>
              </c:numCache>
            </c:numRef>
          </c:cat>
          <c:val>
            <c:numRef>
              <c:f>Coto!$E$19:$E$24</c:f>
              <c:numCache>
                <c:ptCount val="6"/>
                <c:pt idx="0">
                  <c:v>0</c:v>
                </c:pt>
                <c:pt idx="1">
                  <c:v>0</c:v>
                </c:pt>
                <c:pt idx="2">
                  <c:v>0</c:v>
                </c:pt>
                <c:pt idx="3">
                  <c:v>0</c:v>
                </c:pt>
                <c:pt idx="4">
                  <c:v>0</c:v>
                </c:pt>
                <c:pt idx="5">
                  <c:v>0</c:v>
                </c:pt>
              </c:numCache>
            </c:numRef>
          </c:val>
          <c:smooth val="0"/>
        </c:ser>
        <c:marker val="1"/>
        <c:axId val="60929190"/>
        <c:axId val="11491799"/>
      </c:lineChart>
      <c:catAx>
        <c:axId val="6092919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491799"/>
        <c:crosses val="autoZero"/>
        <c:auto val="1"/>
        <c:lblOffset val="100"/>
        <c:noMultiLvlLbl val="0"/>
      </c:catAx>
      <c:valAx>
        <c:axId val="11491799"/>
        <c:scaling>
          <c:orientation val="minMax"/>
          <c:min val="1500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929190"/>
        <c:crossesAt val="1"/>
        <c:crossBetween val="between"/>
        <c:dispUnits/>
      </c:valAx>
      <c:spPr>
        <a:solidFill>
          <a:srgbClr val="FFFFCC"/>
        </a:solidFill>
        <a:ln w="12700">
          <a:solidFill>
            <a:srgbClr val="808080"/>
          </a:solidFill>
        </a:ln>
      </c:spPr>
    </c:plotArea>
    <c:legend>
      <c:legendPos val="r"/>
      <c:layout>
        <c:manualLayout>
          <c:xMode val="edge"/>
          <c:yMode val="edge"/>
          <c:x val="0.34425"/>
          <c:y val="0.890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EVOLUTION DU NOMBRE DE DEFM DEPUIS MARS 2001
</a:t>
            </a:r>
            <a:r>
              <a:rPr lang="en-US" cap="none" sz="800" b="1" i="0" u="none" baseline="0">
                <a:latin typeface="Arial"/>
                <a:ea typeface="Arial"/>
                <a:cs typeface="Arial"/>
              </a:rPr>
              <a:t>(données brutes, Ile-de-France, catégorie 1)</a:t>
            </a:r>
          </a:p>
        </c:rich>
      </c:tx>
      <c:layout/>
      <c:spPr>
        <a:noFill/>
        <a:ln>
          <a:noFill/>
        </a:ln>
      </c:spPr>
    </c:title>
    <c:plotArea>
      <c:layout>
        <c:manualLayout>
          <c:xMode val="edge"/>
          <c:yMode val="edge"/>
          <c:x val="0.05075"/>
          <c:y val="0.23675"/>
          <c:w val="0.893"/>
          <c:h val="0.7602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DEFM!$C$19:$C$31</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cat>
          <c:val>
            <c:numRef>
              <c:f>DEFM!$D$19:$D$31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36317328"/>
        <c:axId val="58420497"/>
      </c:lineChart>
      <c:lineChart>
        <c:grouping val="standard"/>
        <c:varyColors val="0"/>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DEFM!$C$19:$C$31</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cat>
          <c:val>
            <c:numRef>
              <c:f>DEFM!$E$19:$E$31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56022426"/>
        <c:axId val="34439787"/>
      </c:lineChart>
      <c:catAx>
        <c:axId val="36317328"/>
        <c:scaling>
          <c:orientation val="minMax"/>
        </c:scaling>
        <c:axPos val="b"/>
        <c:delete val="0"/>
        <c:numFmt formatCode="General" sourceLinked="1"/>
        <c:majorTickMark val="out"/>
        <c:minorTickMark val="none"/>
        <c:tickLblPos val="nextTo"/>
        <c:txPr>
          <a:bodyPr/>
          <a:lstStyle/>
          <a:p>
            <a:pPr>
              <a:defRPr lang="en-US" cap="none" sz="700" b="1" i="0" u="none" baseline="0">
                <a:latin typeface="Arial"/>
                <a:ea typeface="Arial"/>
                <a:cs typeface="Arial"/>
              </a:defRPr>
            </a:pPr>
          </a:p>
        </c:txPr>
        <c:crossAx val="58420497"/>
        <c:crosses val="autoZero"/>
        <c:auto val="0"/>
        <c:lblOffset val="100"/>
        <c:noMultiLvlLbl val="0"/>
      </c:catAx>
      <c:valAx>
        <c:axId val="58420497"/>
        <c:scaling>
          <c:orientation val="minMax"/>
          <c:max val="30000"/>
          <c:min val="15000"/>
        </c:scaling>
        <c:axPos val="l"/>
        <c:title>
          <c:tx>
            <c:rich>
              <a:bodyPr vert="horz" rot="0" anchor="ctr"/>
              <a:lstStyle/>
              <a:p>
                <a:pPr algn="ctr">
                  <a:defRPr/>
                </a:pPr>
                <a:r>
                  <a:rPr lang="en-US" cap="none" sz="900" b="1" i="0" u="none" baseline="0">
                    <a:solidFill>
                      <a:srgbClr val="FF0000"/>
                    </a:solidFill>
                    <a:latin typeface="Arial"/>
                    <a:ea typeface="Arial"/>
                    <a:cs typeface="Arial"/>
                  </a:rPr>
                  <a:t>TH</a:t>
                </a:r>
              </a:p>
            </c:rich>
          </c:tx>
          <c:layout>
            <c:manualLayout>
              <c:xMode val="factor"/>
              <c:yMode val="factor"/>
              <c:x val="0.0135"/>
              <c:y val="0.149"/>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3175">
            <a:solidFill>
              <a:srgbClr val="FF0000"/>
            </a:solidFill>
          </a:ln>
        </c:spPr>
        <c:txPr>
          <a:bodyPr/>
          <a:lstStyle/>
          <a:p>
            <a:pPr>
              <a:defRPr lang="en-US" cap="none" sz="900" b="1" i="0" u="none" baseline="0">
                <a:solidFill>
                  <a:srgbClr val="FF0000"/>
                </a:solidFill>
                <a:latin typeface="Arial"/>
                <a:ea typeface="Arial"/>
                <a:cs typeface="Arial"/>
              </a:defRPr>
            </a:pPr>
          </a:p>
        </c:txPr>
        <c:crossAx val="36317328"/>
        <c:crossesAt val="1"/>
        <c:crossBetween val="between"/>
        <c:dispUnits/>
        <c:majorUnit val="3000"/>
      </c:valAx>
      <c:catAx>
        <c:axId val="56022426"/>
        <c:scaling>
          <c:orientation val="minMax"/>
        </c:scaling>
        <c:axPos val="b"/>
        <c:delete val="1"/>
        <c:majorTickMark val="in"/>
        <c:minorTickMark val="none"/>
        <c:tickLblPos val="nextTo"/>
        <c:crossAx val="34439787"/>
        <c:crosses val="autoZero"/>
        <c:auto val="1"/>
        <c:lblOffset val="100"/>
        <c:noMultiLvlLbl val="0"/>
      </c:catAx>
      <c:valAx>
        <c:axId val="34439787"/>
        <c:scaling>
          <c:orientation val="minMax"/>
          <c:max val="600000"/>
          <c:min val="300000"/>
        </c:scaling>
        <c:axPos val="l"/>
        <c:title>
          <c:tx>
            <c:rich>
              <a:bodyPr vert="horz" rot="0" anchor="ctr"/>
              <a:lstStyle/>
              <a:p>
                <a:pPr algn="ctr">
                  <a:defRPr/>
                </a:pPr>
                <a:r>
                  <a:rPr lang="en-US" cap="none" sz="800" b="1" i="0" u="none" baseline="0">
                    <a:latin typeface="Arial"/>
                    <a:ea typeface="Arial"/>
                    <a:cs typeface="Arial"/>
                  </a:rPr>
                  <a:t>TS PUBLICS</a:t>
                </a:r>
              </a:p>
            </c:rich>
          </c:tx>
          <c:layout>
            <c:manualLayout>
              <c:xMode val="factor"/>
              <c:yMode val="factor"/>
              <c:x val="0.0295"/>
              <c:y val="0.15"/>
            </c:manualLayout>
          </c:layout>
          <c:overlay val="0"/>
          <c:spPr>
            <a:noFill/>
            <a:ln>
              <a:noFill/>
            </a:ln>
          </c:spPr>
        </c:title>
        <c:delete val="0"/>
        <c:numFmt formatCode="General" sourceLinked="1"/>
        <c:majorTickMark val="in"/>
        <c:minorTickMark val="none"/>
        <c:tickLblPos val="nextTo"/>
        <c:crossAx val="56022426"/>
        <c:crosses val="max"/>
        <c:crossBetween val="between"/>
        <c:dispUnits/>
      </c:valAx>
      <c:spPr>
        <a:solidFill>
          <a:srgbClr val="FFFFFF"/>
        </a:solidFill>
        <a:ln w="12700">
          <a:solidFill>
            <a:srgbClr val="FFFFFF"/>
          </a:solidFill>
        </a:ln>
      </c:spPr>
    </c:plotArea>
    <c:plotVisOnly val="1"/>
    <c:dispBlanksAs val="gap"/>
    <c:showDLblsOverMax val="0"/>
  </c:chart>
  <c:spPr>
    <a:solidFill>
      <a:srgbClr val="FFFFCC"/>
    </a:solidFill>
  </c:spPr>
  <c:txPr>
    <a:bodyPr vert="horz" rot="0"/>
    <a:lstStyle/>
    <a:p>
      <a:pPr>
        <a:defRPr lang="en-US" cap="none" sz="9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Emploi salarié par taille en 2003</a:t>
            </a:r>
          </a:p>
        </c:rich>
      </c:tx>
      <c:layout/>
      <c:spPr>
        <a:noFill/>
        <a:ln>
          <a:noFill/>
        </a:ln>
      </c:spPr>
    </c:title>
    <c:view3D>
      <c:rotX val="15"/>
      <c:hPercent val="100"/>
      <c:rotY val="0"/>
      <c:depthPercent val="100"/>
      <c:rAngAx val="1"/>
    </c:view3D>
    <c:plotArea>
      <c:layout>
        <c:manualLayout>
          <c:xMode val="edge"/>
          <c:yMode val="edge"/>
          <c:x val="0.16575"/>
          <c:y val="0.282"/>
          <c:w val="0.62075"/>
          <c:h val="0.57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Entreprise!$A$24:$A$25</c:f>
              <c:strCache/>
            </c:strRef>
          </c:cat>
          <c:val>
            <c:numRef>
              <c:f>Entreprise!$F$24:$F$25</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Emploi salarié par secteur d'activité en 2003</a:t>
            </a:r>
          </a:p>
        </c:rich>
      </c:tx>
      <c:layout/>
      <c:spPr>
        <a:noFill/>
        <a:ln>
          <a:noFill/>
        </a:ln>
      </c:spPr>
    </c:title>
    <c:view3D>
      <c:rotX val="15"/>
      <c:hPercent val="100"/>
      <c:rotY val="0"/>
      <c:depthPercent val="100"/>
      <c:rAngAx val="1"/>
    </c:view3D>
    <c:plotArea>
      <c:layout>
        <c:manualLayout>
          <c:xMode val="edge"/>
          <c:yMode val="edge"/>
          <c:x val="0.13675"/>
          <c:y val="0.36025"/>
          <c:w val="0.625"/>
          <c:h val="0.40625"/>
        </c:manualLayout>
      </c:layout>
      <c:pie3DChart>
        <c:varyColors val="1"/>
        <c:ser>
          <c:idx val="0"/>
          <c:order val="0"/>
          <c:spPr>
            <a:solidFill>
              <a:srgbClr val="FFFFCC"/>
            </a:solidFill>
          </c:spPr>
          <c:explosion val="0"/>
          <c:extLst>
            <c:ext xmlns:c14="http://schemas.microsoft.com/office/drawing/2007/8/2/chart" uri="{6F2FDCE9-48DA-4B69-8628-5D25D57E5C99}">
              <c14:invertSolidFillFmt>
                <c14:spPr>
                  <a:solidFill>
                    <a:srgbClr val="FFFFFF"/>
                  </a:solidFill>
                </c14:spPr>
              </c14:invertSolidFillFmt>
            </c:ext>
          </c:extLst>
          <c:dPt>
            <c:idx val="1"/>
            <c:spPr>
              <a:solidFill>
                <a:srgbClr val="9999FF"/>
              </a:solidFill>
            </c:spPr>
          </c:dPt>
          <c:dPt>
            <c:idx val="2"/>
            <c:spPr>
              <a:solidFill>
                <a:srgbClr val="993366"/>
              </a:solidFill>
            </c:spPr>
          </c:dPt>
          <c:dLbls>
            <c:dLbl>
              <c:idx val="0"/>
              <c:delete val="1"/>
            </c:dLbl>
            <c:dLbl>
              <c:idx val="1"/>
              <c:txPr>
                <a:bodyPr vert="horz" rot="0" anchor="ctr"/>
                <a:lstStyle/>
                <a:p>
                  <a:pPr algn="ctr">
                    <a:defRPr lang="en-US" cap="none" sz="67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67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675" b="0" i="0" u="none" baseline="0">
                    <a:latin typeface="Arial"/>
                    <a:ea typeface="Arial"/>
                    <a:cs typeface="Arial"/>
                  </a:defRPr>
                </a:pPr>
              </a:p>
            </c:txPr>
            <c:showLegendKey val="0"/>
            <c:showVal val="0"/>
            <c:showBubbleSize val="0"/>
            <c:showCatName val="1"/>
            <c:showSerName val="0"/>
            <c:showLeaderLines val="1"/>
            <c:showPercent val="1"/>
          </c:dLbls>
          <c:cat>
            <c:strRef>
              <c:f>Entreprise!$A$31:$A$34</c:f>
              <c:strCache/>
            </c:strRef>
          </c:cat>
          <c:val>
            <c:numRef>
              <c:f>Entreprise!$F$31:$F$34</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Evolution des offres d'emploi enregistrées à l'ANPE (données brutes)</a:t>
            </a:r>
          </a:p>
        </c:rich>
      </c:tx>
      <c:layout/>
      <c:spPr>
        <a:noFill/>
        <a:ln>
          <a:noFill/>
        </a:ln>
      </c:spPr>
    </c:title>
    <c:plotArea>
      <c:layout>
        <c:manualLayout>
          <c:xMode val="edge"/>
          <c:yMode val="edge"/>
          <c:x val="0.0215"/>
          <c:y val="0.145"/>
          <c:w val="0.956"/>
          <c:h val="0.725"/>
        </c:manualLayout>
      </c:layout>
      <c:lineChart>
        <c:grouping val="standard"/>
        <c:varyColors val="0"/>
        <c:ser>
          <c:idx val="1"/>
          <c:order val="0"/>
          <c:tx>
            <c:strRef>
              <c:f>Entreprise!$A$84</c:f>
              <c:strCache>
                <c:ptCount val="1"/>
                <c:pt idx="0">
                  <c:v>dt durables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Entreprise!$B$83:$G$83</c:f>
              <c:numCache>
                <c:ptCount val="6"/>
                <c:pt idx="0">
                  <c:v>0</c:v>
                </c:pt>
                <c:pt idx="1">
                  <c:v>0</c:v>
                </c:pt>
                <c:pt idx="2">
                  <c:v>0</c:v>
                </c:pt>
                <c:pt idx="3">
                  <c:v>0</c:v>
                </c:pt>
                <c:pt idx="4">
                  <c:v>0</c:v>
                </c:pt>
                <c:pt idx="5">
                  <c:v>0</c:v>
                </c:pt>
              </c:numCache>
            </c:numRef>
          </c:cat>
          <c:val>
            <c:numRef>
              <c:f>Entreprise!$B$84:$G$84</c:f>
              <c:numCache>
                <c:ptCount val="6"/>
                <c:pt idx="0">
                  <c:v>0</c:v>
                </c:pt>
                <c:pt idx="1">
                  <c:v>0</c:v>
                </c:pt>
                <c:pt idx="2">
                  <c:v>0</c:v>
                </c:pt>
                <c:pt idx="3">
                  <c:v>0</c:v>
                </c:pt>
                <c:pt idx="4">
                  <c:v>0</c:v>
                </c:pt>
                <c:pt idx="5">
                  <c:v>0</c:v>
                </c:pt>
              </c:numCache>
            </c:numRef>
          </c:val>
          <c:smooth val="0"/>
        </c:ser>
        <c:ser>
          <c:idx val="2"/>
          <c:order val="1"/>
          <c:tx>
            <c:strRef>
              <c:f>Entreprise!$A$85</c:f>
              <c:strCache>
                <c:ptCount val="1"/>
                <c:pt idx="0">
                  <c:v>Offres enregistrées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99"/>
              </a:solidFill>
              <a:ln>
                <a:solidFill>
                  <a:srgbClr val="333399"/>
                </a:solidFill>
              </a:ln>
            </c:spPr>
          </c:marker>
          <c:cat>
            <c:numRef>
              <c:f>Entreprise!$B$83:$G$83</c:f>
              <c:numCache>
                <c:ptCount val="6"/>
                <c:pt idx="0">
                  <c:v>0</c:v>
                </c:pt>
                <c:pt idx="1">
                  <c:v>0</c:v>
                </c:pt>
                <c:pt idx="2">
                  <c:v>0</c:v>
                </c:pt>
                <c:pt idx="3">
                  <c:v>0</c:v>
                </c:pt>
                <c:pt idx="4">
                  <c:v>0</c:v>
                </c:pt>
                <c:pt idx="5">
                  <c:v>0</c:v>
                </c:pt>
              </c:numCache>
            </c:numRef>
          </c:cat>
          <c:val>
            <c:numRef>
              <c:f>Entreprise!$B$85:$G$85</c:f>
              <c:numCache>
                <c:ptCount val="6"/>
                <c:pt idx="0">
                  <c:v>0</c:v>
                </c:pt>
                <c:pt idx="1">
                  <c:v>0</c:v>
                </c:pt>
                <c:pt idx="2">
                  <c:v>0</c:v>
                </c:pt>
                <c:pt idx="3">
                  <c:v>0</c:v>
                </c:pt>
                <c:pt idx="4">
                  <c:v>0</c:v>
                </c:pt>
                <c:pt idx="5">
                  <c:v>0</c:v>
                </c:pt>
              </c:numCache>
            </c:numRef>
          </c:val>
          <c:smooth val="0"/>
        </c:ser>
        <c:marker val="1"/>
        <c:axId val="41522628"/>
        <c:axId val="38159333"/>
      </c:lineChart>
      <c:catAx>
        <c:axId val="4152262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159333"/>
        <c:crosses val="autoZero"/>
        <c:auto val="1"/>
        <c:lblOffset val="100"/>
        <c:noMultiLvlLbl val="0"/>
      </c:catAx>
      <c:valAx>
        <c:axId val="38159333"/>
        <c:scaling>
          <c:orientation val="minMax"/>
          <c:max val="80000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522628"/>
        <c:crossesAt val="1"/>
        <c:crossBetween val="between"/>
        <c:dispUnits/>
        <c:majorUnit val="200000"/>
        <c:minorUnit val="200000"/>
      </c:valAx>
      <c:spPr>
        <a:solidFill>
          <a:srgbClr val="FFFFCC"/>
        </a:solidFill>
        <a:ln w="12700">
          <a:solidFill>
            <a:srgbClr val="808080"/>
          </a:solidFill>
        </a:ln>
      </c:spPr>
    </c:plotArea>
    <c:legend>
      <c:legendPos val="b"/>
      <c:layout>
        <c:manualLayout>
          <c:xMode val="edge"/>
          <c:yMode val="edge"/>
          <c:x val="0.3095"/>
          <c:y val="0.909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Insertions!$C$21:$F$21</c:f>
              <c:strCache/>
            </c:strRef>
          </c:cat>
          <c:val>
            <c:numRef>
              <c:f>Insertions!$C$22:$F$22</c:f>
              <c:numCache>
                <c:ptCount val="4"/>
                <c:pt idx="0">
                  <c:v>0</c:v>
                </c:pt>
                <c:pt idx="1">
                  <c:v>0</c:v>
                </c:pt>
                <c:pt idx="2">
                  <c:v>0</c:v>
                </c:pt>
                <c:pt idx="3">
                  <c:v>0</c:v>
                </c:pt>
              </c:numCache>
            </c:numRef>
          </c:val>
        </c:ser>
        <c:axId val="7889678"/>
        <c:axId val="3898239"/>
      </c:barChart>
      <c:catAx>
        <c:axId val="788967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98239"/>
        <c:crosses val="autoZero"/>
        <c:auto val="1"/>
        <c:lblOffset val="100"/>
        <c:noMultiLvlLbl val="0"/>
      </c:catAx>
      <c:valAx>
        <c:axId val="3898239"/>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889678"/>
        <c:crossesAt val="1"/>
        <c:crossBetween val="between"/>
        <c:dispUnits/>
        <c:majorUnit val="4000"/>
      </c:valAx>
      <c:spPr>
        <a:solidFill>
          <a:srgbClr val="FFFFCC"/>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Durée des contrats</a:t>
            </a:r>
          </a:p>
        </c:rich>
      </c:tx>
      <c:layout/>
      <c:spPr>
        <a:noFill/>
        <a:ln>
          <a:noFill/>
        </a:ln>
      </c:spPr>
    </c:title>
    <c:view3D>
      <c:rotX val="15"/>
      <c:hPercent val="100"/>
      <c:rotY val="0"/>
      <c:depthPercent val="200"/>
      <c:rAngAx val="1"/>
    </c:view3D>
    <c:plotArea>
      <c:layout>
        <c:manualLayout>
          <c:xMode val="edge"/>
          <c:yMode val="edge"/>
          <c:x val="0.1775"/>
          <c:y val="0.31475"/>
          <c:w val="0.695"/>
          <c:h val="0.49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600" b="0" i="0" u="none" baseline="0">
                    <a:latin typeface="Arial"/>
                    <a:ea typeface="Arial"/>
                    <a:cs typeface="Arial"/>
                  </a:defRPr>
                </a:pPr>
              </a:p>
            </c:txPr>
            <c:dLblPos val="outEnd"/>
            <c:showLegendKey val="0"/>
            <c:showVal val="0"/>
            <c:showBubbleSize val="0"/>
            <c:showCatName val="1"/>
            <c:showSerName val="0"/>
            <c:showLeaderLines val="0"/>
            <c:showPercent val="1"/>
          </c:dLbls>
          <c:cat>
            <c:strRef>
              <c:f>Insertions!$B$78:$F$78</c:f>
              <c:strCache/>
            </c:strRef>
          </c:cat>
          <c:val>
            <c:numRef>
              <c:f>Insertions!$B$79:$F$79</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Nature des contrats signés</a:t>
            </a:r>
          </a:p>
        </c:rich>
      </c:tx>
      <c:layout/>
      <c:spPr>
        <a:noFill/>
        <a:ln>
          <a:noFill/>
        </a:ln>
      </c:spPr>
    </c:title>
    <c:view3D>
      <c:rotX val="15"/>
      <c:hPercent val="100"/>
      <c:rotY val="0"/>
      <c:depthPercent val="100"/>
      <c:rAngAx val="1"/>
    </c:view3D>
    <c:plotArea>
      <c:layout>
        <c:manualLayout>
          <c:xMode val="edge"/>
          <c:yMode val="edge"/>
          <c:x val="0.1375"/>
          <c:y val="0.31075"/>
          <c:w val="0.72525"/>
          <c:h val="0.50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600" b="0" i="0" u="none" baseline="0">
                    <a:latin typeface="Arial"/>
                    <a:ea typeface="Arial"/>
                    <a:cs typeface="Arial"/>
                  </a:defRPr>
                </a:pPr>
              </a:p>
            </c:txPr>
            <c:dLblPos val="outEnd"/>
            <c:showLegendKey val="0"/>
            <c:showVal val="0"/>
            <c:showBubbleSize val="0"/>
            <c:showCatName val="1"/>
            <c:showSerName val="0"/>
            <c:showLeaderLines val="0"/>
            <c:showPercent val="1"/>
          </c:dLbls>
          <c:cat>
            <c:strRef>
              <c:f>Insertions!$B$80:$F$80</c:f>
              <c:strCache/>
            </c:strRef>
          </c:cat>
          <c:val>
            <c:numRef>
              <c:f>Insertions!$B$81:$F$81</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9</xdr:row>
      <xdr:rowOff>152400</xdr:rowOff>
    </xdr:from>
    <xdr:to>
      <xdr:col>6</xdr:col>
      <xdr:colOff>514350</xdr:colOff>
      <xdr:row>42</xdr:row>
      <xdr:rowOff>66675</xdr:rowOff>
    </xdr:to>
    <xdr:sp>
      <xdr:nvSpPr>
        <xdr:cNvPr id="1" name="TextBox 2"/>
        <xdr:cNvSpPr txBox="1">
          <a:spLocks noChangeArrowheads="1"/>
        </xdr:cNvSpPr>
      </xdr:nvSpPr>
      <xdr:spPr>
        <a:xfrm>
          <a:off x="180975" y="2114550"/>
          <a:ext cx="4905375" cy="5257800"/>
        </a:xfrm>
        <a:prstGeom prst="rect">
          <a:avLst/>
        </a:prstGeom>
        <a:solidFill>
          <a:srgbClr val="99CCFF"/>
        </a:solidFill>
        <a:ln w="9525" cmpd="sng">
          <a:solidFill>
            <a:srgbClr val="000000"/>
          </a:solidFill>
          <a:headEnd type="none"/>
          <a:tailEnd type="none"/>
        </a:ln>
      </xdr:spPr>
      <xdr:txBody>
        <a:bodyPr vertOverflow="clip" wrap="square"/>
        <a:p>
          <a:pPr algn="just">
            <a:defRPr/>
          </a:pPr>
          <a:r>
            <a:rPr lang="en-US" cap="none" sz="1200" b="0" i="0" u="none" baseline="0">
              <a:latin typeface="Arial"/>
              <a:ea typeface="Arial"/>
              <a:cs typeface="Arial"/>
            </a:rPr>
            <a:t>Malgré l'amorce d'une reprise économique au niveau national, les données de l'Ile-de-France restent contrastées. Selon l'Insee, les industriels sont optimistes dans toutes les branches, la consommation des ménages dans les grands magasins est bien orientée. L'emploi salarié et les offres d'emploi augmentent au premier trimestre (+0,2% et +5,3%) et le nombre de chômeurs décroît légèrement dans la catégorie 1 (-4% au premier semestre). En revanche, pour la première fois, le taux de chômage francilien est supérieur à ceux des autres régions et du national, atteignant fin juin les 10%.
Dans ce contexte, la situation de l'emploi des personnes handicapées apparaît difficile. En effet, certains indicateurs du chômage sont moins favorables pour ce public que pour l'ensemble des demandeurs d'emploi. Le stock de demandeurs handicapés (catégorie 1) est stable alors que celui-ci diminue pour le tout public ; les entrées au chômage sont deux fois plus rapides pour les travailleurs handicapés ; les sorties pour reprise d'emploi progressent de 2% contre 12% pour l'ensemble du public. Cependant, à l'inverse du tout public, le chômage de longue durée est en recul de 2% pour le public handicapé,  point à noter du fait de la forte proportion de personnes handicapées ayant cette caractéristique.
Sur le volet de l'insertion, les données connues à fin juin sont insuffisantes pour dégager des tendances. A mi-parcours et par rapport au premier semestre 2003, il apparaît cependant moins d'embauches de travailleurs handicapés dans le cadre des placements Cap Emploi, davantage de contrats primés par l'Agefiph, et une diminution des contrats aidés, hormis les contrats initiative emploi.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142875</xdr:rowOff>
    </xdr:from>
    <xdr:to>
      <xdr:col>7</xdr:col>
      <xdr:colOff>504825</xdr:colOff>
      <xdr:row>14</xdr:row>
      <xdr:rowOff>57150</xdr:rowOff>
    </xdr:to>
    <xdr:sp>
      <xdr:nvSpPr>
        <xdr:cNvPr id="1" name="TextBox 1"/>
        <xdr:cNvSpPr txBox="1">
          <a:spLocks noChangeArrowheads="1"/>
        </xdr:cNvSpPr>
      </xdr:nvSpPr>
      <xdr:spPr>
        <a:xfrm>
          <a:off x="57150" y="1038225"/>
          <a:ext cx="5962650" cy="180022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latin typeface="Arial"/>
              <a:ea typeface="Arial"/>
              <a:cs typeface="Arial"/>
            </a:rPr>
            <a:t>Pour la première fois depuis 1998, les décisions de reconnaissances "travailleurs handicapés" sont en recul par rapport à l'année précédente (-2%) et restent réparties par catégories selon les mêmes proportions (deux tiers de catégories B et un quart de catégorie C).
A noter, la part des décisions de renouvellements plus élevée que celle des premières demandes, tant sur les reconnaissances que sur les orientations.  
La quasi totalité des décisions d'orientations suite à une première demande concerne le milieu ordinaire. En outre, un tiers des renouvellements de décisions se font vers le milieu protégé et principalement les CAT.
</a:t>
          </a:r>
        </a:p>
      </xdr:txBody>
    </xdr:sp>
    <xdr:clientData/>
  </xdr:twoCellAnchor>
  <xdr:twoCellAnchor>
    <xdr:from>
      <xdr:col>0</xdr:col>
      <xdr:colOff>238125</xdr:colOff>
      <xdr:row>14</xdr:row>
      <xdr:rowOff>171450</xdr:rowOff>
    </xdr:from>
    <xdr:to>
      <xdr:col>7</xdr:col>
      <xdr:colOff>285750</xdr:colOff>
      <xdr:row>28</xdr:row>
      <xdr:rowOff>85725</xdr:rowOff>
    </xdr:to>
    <xdr:graphicFrame>
      <xdr:nvGraphicFramePr>
        <xdr:cNvPr id="2" name="Chart 2"/>
        <xdr:cNvGraphicFramePr/>
      </xdr:nvGraphicFramePr>
      <xdr:xfrm>
        <a:off x="238125" y="2952750"/>
        <a:ext cx="5562600" cy="2266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0.49825</cdr:x>
      <cdr:y>0.64875</cdr:y>
    </cdr:from>
    <cdr:to>
      <cdr:x>0.7925</cdr:x>
      <cdr:y>0.7495</cdr:y>
    </cdr:to>
    <cdr:sp>
      <cdr:nvSpPr>
        <cdr:cNvPr id="1" name="Texte 1"/>
        <cdr:cNvSpPr txBox="1">
          <a:spLocks noChangeArrowheads="1"/>
        </cdr:cNvSpPr>
      </cdr:nvSpPr>
      <cdr:spPr>
        <a:xfrm>
          <a:off x="2752725" y="1524000"/>
          <a:ext cx="1628775" cy="238125"/>
        </a:xfrm>
        <a:prstGeom prst="rect">
          <a:avLst/>
        </a:prstGeom>
        <a:noFill/>
        <a:ln w="1" cmpd="sng">
          <a:noFill/>
        </a:ln>
      </cdr:spPr>
      <cdr:txBody>
        <a:bodyPr vertOverflow="clip" wrap="square"/>
        <a:p>
          <a:pPr algn="ctr">
            <a:defRPr/>
          </a:pPr>
          <a:r>
            <a:rPr lang="en-US" cap="none" sz="600" b="1" i="0" u="none" baseline="0">
              <a:latin typeface="Arial"/>
              <a:ea typeface="Arial"/>
              <a:cs typeface="Arial"/>
            </a:rPr>
            <a:t>21 319 DEFM TH à fin juin 2004
+ 3,6 % sur 12 mois
</a:t>
          </a:r>
        </a:p>
      </cdr:txBody>
    </cdr:sp>
  </cdr:relSizeAnchor>
  <cdr:relSizeAnchor xmlns:cdr="http://schemas.openxmlformats.org/drawingml/2006/chartDrawing">
    <cdr:from>
      <cdr:x>0.13425</cdr:x>
      <cdr:y>0.293</cdr:y>
    </cdr:from>
    <cdr:to>
      <cdr:x>0.4285</cdr:x>
      <cdr:y>0.39775</cdr:y>
    </cdr:to>
    <cdr:sp>
      <cdr:nvSpPr>
        <cdr:cNvPr id="2" name="Texte 1"/>
        <cdr:cNvSpPr txBox="1">
          <a:spLocks noChangeArrowheads="1"/>
        </cdr:cNvSpPr>
      </cdr:nvSpPr>
      <cdr:spPr>
        <a:xfrm>
          <a:off x="733425" y="685800"/>
          <a:ext cx="1628775" cy="247650"/>
        </a:xfrm>
        <a:prstGeom prst="rect">
          <a:avLst/>
        </a:prstGeom>
        <a:noFill/>
        <a:ln w="1" cmpd="sng">
          <a:noFill/>
        </a:ln>
      </cdr:spPr>
      <cdr:txBody>
        <a:bodyPr vertOverflow="clip" wrap="square"/>
        <a:p>
          <a:pPr algn="ctr">
            <a:defRPr/>
          </a:pPr>
          <a:r>
            <a:rPr lang="en-US" cap="none" sz="600" b="1" i="0" u="none" baseline="0">
              <a:latin typeface="Arial"/>
              <a:ea typeface="Arial"/>
              <a:cs typeface="Arial"/>
            </a:rPr>
            <a:t>524 460 DEFM à fin juin 2004
+ 2,6 % sur 12 mois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57150</xdr:rowOff>
    </xdr:from>
    <xdr:to>
      <xdr:col>6</xdr:col>
      <xdr:colOff>714375</xdr:colOff>
      <xdr:row>17</xdr:row>
      <xdr:rowOff>19050</xdr:rowOff>
    </xdr:to>
    <xdr:sp>
      <xdr:nvSpPr>
        <xdr:cNvPr id="1" name="TextBox 1"/>
        <xdr:cNvSpPr txBox="1">
          <a:spLocks noChangeArrowheads="1"/>
        </xdr:cNvSpPr>
      </xdr:nvSpPr>
      <xdr:spPr>
        <a:xfrm>
          <a:off x="95250" y="304800"/>
          <a:ext cx="5591175" cy="221932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latin typeface="Arial"/>
              <a:ea typeface="Arial"/>
              <a:cs typeface="Arial"/>
            </a:rPr>
            <a:t>
Depuis le mois de janvier 2004, le nombre de demandeurs d'emploi présents en Ile-de-
France tend à diminuer, un phénomène à confirmer sur le second semestre de l'année. Concernant le public handicapé, le volume de demandeurs d'emploi reste stable sur les six premiers mois de l'année et les entrées au chômage ont évolué deux fois plus vite que pour l'ensemble du public.
Le chômage de longue durée est la caractéristique la plus forte concernant les demandeurs d'emploi handicapés. Mais à l'inverse du tout public, celui-ci recule de 2% sur les premiers mois de l'année.
</a:t>
          </a:r>
        </a:p>
      </xdr:txBody>
    </xdr:sp>
    <xdr:clientData/>
  </xdr:twoCellAnchor>
  <xdr:twoCellAnchor>
    <xdr:from>
      <xdr:col>0</xdr:col>
      <xdr:colOff>104775</xdr:colOff>
      <xdr:row>17</xdr:row>
      <xdr:rowOff>38100</xdr:rowOff>
    </xdr:from>
    <xdr:to>
      <xdr:col>6</xdr:col>
      <xdr:colOff>666750</xdr:colOff>
      <xdr:row>31</xdr:row>
      <xdr:rowOff>133350</xdr:rowOff>
    </xdr:to>
    <xdr:graphicFrame>
      <xdr:nvGraphicFramePr>
        <xdr:cNvPr id="2" name="Chart 2"/>
        <xdr:cNvGraphicFramePr/>
      </xdr:nvGraphicFramePr>
      <xdr:xfrm>
        <a:off x="104775" y="2543175"/>
        <a:ext cx="5534025" cy="2362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114300</xdr:rowOff>
    </xdr:from>
    <xdr:to>
      <xdr:col>6</xdr:col>
      <xdr:colOff>685800</xdr:colOff>
      <xdr:row>16</xdr:row>
      <xdr:rowOff>57150</xdr:rowOff>
    </xdr:to>
    <xdr:sp>
      <xdr:nvSpPr>
        <xdr:cNvPr id="1" name="TextBox 1"/>
        <xdr:cNvSpPr txBox="1">
          <a:spLocks noChangeArrowheads="1"/>
        </xdr:cNvSpPr>
      </xdr:nvSpPr>
      <xdr:spPr>
        <a:xfrm>
          <a:off x="66675" y="381000"/>
          <a:ext cx="5553075" cy="22098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latin typeface="Arial"/>
              <a:ea typeface="Arial"/>
              <a:cs typeface="Arial"/>
            </a:rPr>
            <a:t>Avec -1,4% d'emplois salariés entre 2002 et 2003, la tendance sur le premier semestre 2004 s'inverse avec +0,2% par rapport au premier semestre 2003 (plus 6 700 emplois) alors qu'on observe une diminution en France métropolitaine.
Cette légère hausse des emplois se retrouve en premier lieu dans le secteur tertiaire, et dans les services, principalement dans le conseil, l'assistance et les services opérationnels (dont l’intérim), secteurs phares de la région en termes de nombre d’emplois (et qui semblent par ailleurs avoir interrompu leur recul début 2004).
En évolution annuelle, à juin 2004 les offres d'emploi ANPE sont plus nombreuses que sur la période précédente (+5%) et concernent près de la moitié des offres d'emploi durables. La progression est surtout sensible pour les postes de cadres et de professions intermédiaires (+ 23 %). Pour mémoire, 11% des demandeurs d'emploi handicapés ont ce niveau de qualification. </a:t>
          </a:r>
        </a:p>
      </xdr:txBody>
    </xdr:sp>
    <xdr:clientData/>
  </xdr:twoCellAnchor>
  <xdr:twoCellAnchor>
    <xdr:from>
      <xdr:col>0</xdr:col>
      <xdr:colOff>0</xdr:colOff>
      <xdr:row>38</xdr:row>
      <xdr:rowOff>0</xdr:rowOff>
    </xdr:from>
    <xdr:to>
      <xdr:col>2</xdr:col>
      <xdr:colOff>628650</xdr:colOff>
      <xdr:row>50</xdr:row>
      <xdr:rowOff>19050</xdr:rowOff>
    </xdr:to>
    <xdr:graphicFrame>
      <xdr:nvGraphicFramePr>
        <xdr:cNvPr id="2" name="Chart 2"/>
        <xdr:cNvGraphicFramePr/>
      </xdr:nvGraphicFramePr>
      <xdr:xfrm>
        <a:off x="0" y="6162675"/>
        <a:ext cx="2781300" cy="1962150"/>
      </xdr:xfrm>
      <a:graphic>
        <a:graphicData uri="http://schemas.openxmlformats.org/drawingml/2006/chart">
          <c:chart xmlns:c="http://schemas.openxmlformats.org/drawingml/2006/chart" r:id="rId1"/>
        </a:graphicData>
      </a:graphic>
    </xdr:graphicFrame>
    <xdr:clientData/>
  </xdr:twoCellAnchor>
  <xdr:twoCellAnchor>
    <xdr:from>
      <xdr:col>2</xdr:col>
      <xdr:colOff>428625</xdr:colOff>
      <xdr:row>38</xdr:row>
      <xdr:rowOff>9525</xdr:rowOff>
    </xdr:from>
    <xdr:to>
      <xdr:col>6</xdr:col>
      <xdr:colOff>695325</xdr:colOff>
      <xdr:row>50</xdr:row>
      <xdr:rowOff>28575</xdr:rowOff>
    </xdr:to>
    <xdr:graphicFrame>
      <xdr:nvGraphicFramePr>
        <xdr:cNvPr id="3" name="Chart 3"/>
        <xdr:cNvGraphicFramePr/>
      </xdr:nvGraphicFramePr>
      <xdr:xfrm>
        <a:off x="2581275" y="6172200"/>
        <a:ext cx="3048000" cy="1962150"/>
      </xdr:xfrm>
      <a:graphic>
        <a:graphicData uri="http://schemas.openxmlformats.org/drawingml/2006/chart">
          <c:chart xmlns:c="http://schemas.openxmlformats.org/drawingml/2006/chart" r:id="rId2"/>
        </a:graphicData>
      </a:graphic>
    </xdr:graphicFrame>
    <xdr:clientData/>
  </xdr:twoCellAnchor>
  <xdr:twoCellAnchor>
    <xdr:from>
      <xdr:col>0</xdr:col>
      <xdr:colOff>466725</xdr:colOff>
      <xdr:row>70</xdr:row>
      <xdr:rowOff>57150</xdr:rowOff>
    </xdr:from>
    <xdr:to>
      <xdr:col>6</xdr:col>
      <xdr:colOff>19050</xdr:colOff>
      <xdr:row>87</xdr:row>
      <xdr:rowOff>28575</xdr:rowOff>
    </xdr:to>
    <xdr:graphicFrame>
      <xdr:nvGraphicFramePr>
        <xdr:cNvPr id="4" name="Chart 4"/>
        <xdr:cNvGraphicFramePr/>
      </xdr:nvGraphicFramePr>
      <xdr:xfrm>
        <a:off x="466725" y="10496550"/>
        <a:ext cx="4486275" cy="27241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0.66575</cdr:x>
      <cdr:y>0.19425</cdr:y>
    </cdr:from>
    <cdr:to>
      <cdr:x>0.92175</cdr:x>
      <cdr:y>0.2855</cdr:y>
    </cdr:to>
    <cdr:sp>
      <cdr:nvSpPr>
        <cdr:cNvPr id="1" name="TextBox 1"/>
        <cdr:cNvSpPr txBox="1">
          <a:spLocks noChangeArrowheads="1"/>
        </cdr:cNvSpPr>
      </cdr:nvSpPr>
      <cdr:spPr>
        <a:xfrm>
          <a:off x="3124200" y="419100"/>
          <a:ext cx="12001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Evol 2003-2004 : +4%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19050</xdr:rowOff>
    </xdr:from>
    <xdr:to>
      <xdr:col>7</xdr:col>
      <xdr:colOff>514350</xdr:colOff>
      <xdr:row>17</xdr:row>
      <xdr:rowOff>28575</xdr:rowOff>
    </xdr:to>
    <xdr:sp>
      <xdr:nvSpPr>
        <xdr:cNvPr id="1" name="TextBox 12"/>
        <xdr:cNvSpPr txBox="1">
          <a:spLocks noChangeArrowheads="1"/>
        </xdr:cNvSpPr>
      </xdr:nvSpPr>
      <xdr:spPr>
        <a:xfrm>
          <a:off x="95250" y="733425"/>
          <a:ext cx="5753100" cy="21145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latin typeface="Arial"/>
              <a:ea typeface="Arial"/>
              <a:cs typeface="Arial"/>
            </a:rPr>
            <a:t>Au cours du premier semestre 2004, 1 172 contrats ont été primés par l'Agefiph, soit 4% de plus qu'en 2003 sur la même période, et 2 431 placements par les structures Cap Emploi ont été réalisés, un volume en recul par rapport à 2003.
Suite au redéploiement des aides globalisées en faveur des contrats initiative emploi, ceux-ci   ont doublé par rapport à 2003 pour le tout public, mais n'atteignent pas encore le volume des années 2000 et 2001. Ce phénomène est plus mesuré pour le public handicapé (+32%),  et révélerait un risque qu'il bénéficie moins des mesures en période de reprise.
De plus, la hausse des sorties pour reprise d'emploi a davantage concerné l'ensemble du public que les travailleurs handicapés.</a:t>
          </a:r>
        </a:p>
      </xdr:txBody>
    </xdr:sp>
    <xdr:clientData/>
  </xdr:twoCellAnchor>
  <xdr:twoCellAnchor>
    <xdr:from>
      <xdr:col>0</xdr:col>
      <xdr:colOff>381000</xdr:colOff>
      <xdr:row>22</xdr:row>
      <xdr:rowOff>104775</xdr:rowOff>
    </xdr:from>
    <xdr:to>
      <xdr:col>6</xdr:col>
      <xdr:colOff>504825</xdr:colOff>
      <xdr:row>36</xdr:row>
      <xdr:rowOff>0</xdr:rowOff>
    </xdr:to>
    <xdr:graphicFrame>
      <xdr:nvGraphicFramePr>
        <xdr:cNvPr id="2" name="Chart 13"/>
        <xdr:cNvGraphicFramePr/>
      </xdr:nvGraphicFramePr>
      <xdr:xfrm>
        <a:off x="381000" y="3781425"/>
        <a:ext cx="4695825" cy="2162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76200</xdr:rowOff>
    </xdr:from>
    <xdr:to>
      <xdr:col>3</xdr:col>
      <xdr:colOff>409575</xdr:colOff>
      <xdr:row>81</xdr:row>
      <xdr:rowOff>57150</xdr:rowOff>
    </xdr:to>
    <xdr:graphicFrame>
      <xdr:nvGraphicFramePr>
        <xdr:cNvPr id="3" name="Chart 14"/>
        <xdr:cNvGraphicFramePr/>
      </xdr:nvGraphicFramePr>
      <xdr:xfrm>
        <a:off x="0" y="10001250"/>
        <a:ext cx="2695575" cy="1600200"/>
      </xdr:xfrm>
      <a:graphic>
        <a:graphicData uri="http://schemas.openxmlformats.org/drawingml/2006/chart">
          <c:chart xmlns:c="http://schemas.openxmlformats.org/drawingml/2006/chart" r:id="rId2"/>
        </a:graphicData>
      </a:graphic>
    </xdr:graphicFrame>
    <xdr:clientData/>
  </xdr:twoCellAnchor>
  <xdr:twoCellAnchor>
    <xdr:from>
      <xdr:col>3</xdr:col>
      <xdr:colOff>409575</xdr:colOff>
      <xdr:row>71</xdr:row>
      <xdr:rowOff>85725</xdr:rowOff>
    </xdr:from>
    <xdr:to>
      <xdr:col>7</xdr:col>
      <xdr:colOff>142875</xdr:colOff>
      <xdr:row>81</xdr:row>
      <xdr:rowOff>57150</xdr:rowOff>
    </xdr:to>
    <xdr:graphicFrame>
      <xdr:nvGraphicFramePr>
        <xdr:cNvPr id="4" name="Chart 15"/>
        <xdr:cNvGraphicFramePr/>
      </xdr:nvGraphicFramePr>
      <xdr:xfrm>
        <a:off x="2695575" y="10010775"/>
        <a:ext cx="2781300" cy="1590675"/>
      </xdr:xfrm>
      <a:graphic>
        <a:graphicData uri="http://schemas.openxmlformats.org/drawingml/2006/chart">
          <c:chart xmlns:c="http://schemas.openxmlformats.org/drawingml/2006/chart" r:id="rId3"/>
        </a:graphicData>
      </a:graphic>
    </xdr:graphicFrame>
    <xdr:clientData/>
  </xdr:twoCellAnchor>
  <xdr:twoCellAnchor>
    <xdr:from>
      <xdr:col>3</xdr:col>
      <xdr:colOff>304800</xdr:colOff>
      <xdr:row>45</xdr:row>
      <xdr:rowOff>38100</xdr:rowOff>
    </xdr:from>
    <xdr:to>
      <xdr:col>3</xdr:col>
      <xdr:colOff>457200</xdr:colOff>
      <xdr:row>45</xdr:row>
      <xdr:rowOff>133350</xdr:rowOff>
    </xdr:to>
    <xdr:sp>
      <xdr:nvSpPr>
        <xdr:cNvPr id="5" name="Line 16"/>
        <xdr:cNvSpPr>
          <a:spLocks/>
        </xdr:cNvSpPr>
      </xdr:nvSpPr>
      <xdr:spPr>
        <a:xfrm>
          <a:off x="2590800" y="6629400"/>
          <a:ext cx="152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49</xdr:row>
      <xdr:rowOff>19050</xdr:rowOff>
    </xdr:from>
    <xdr:to>
      <xdr:col>3</xdr:col>
      <xdr:colOff>457200</xdr:colOff>
      <xdr:row>49</xdr:row>
      <xdr:rowOff>142875</xdr:rowOff>
    </xdr:to>
    <xdr:sp>
      <xdr:nvSpPr>
        <xdr:cNvPr id="6" name="Line 17"/>
        <xdr:cNvSpPr>
          <a:spLocks/>
        </xdr:cNvSpPr>
      </xdr:nvSpPr>
      <xdr:spPr>
        <a:xfrm flipV="1">
          <a:off x="2543175" y="6848475"/>
          <a:ext cx="2000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51</xdr:row>
      <xdr:rowOff>19050</xdr:rowOff>
    </xdr:from>
    <xdr:to>
      <xdr:col>3</xdr:col>
      <xdr:colOff>438150</xdr:colOff>
      <xdr:row>51</xdr:row>
      <xdr:rowOff>142875</xdr:rowOff>
    </xdr:to>
    <xdr:sp>
      <xdr:nvSpPr>
        <xdr:cNvPr id="7" name="Line 18"/>
        <xdr:cNvSpPr>
          <a:spLocks/>
        </xdr:cNvSpPr>
      </xdr:nvSpPr>
      <xdr:spPr>
        <a:xfrm flipV="1">
          <a:off x="2524125" y="7086600"/>
          <a:ext cx="2000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53</xdr:row>
      <xdr:rowOff>38100</xdr:rowOff>
    </xdr:from>
    <xdr:to>
      <xdr:col>3</xdr:col>
      <xdr:colOff>457200</xdr:colOff>
      <xdr:row>53</xdr:row>
      <xdr:rowOff>133350</xdr:rowOff>
    </xdr:to>
    <xdr:sp>
      <xdr:nvSpPr>
        <xdr:cNvPr id="8" name="Line 19"/>
        <xdr:cNvSpPr>
          <a:spLocks/>
        </xdr:cNvSpPr>
      </xdr:nvSpPr>
      <xdr:spPr>
        <a:xfrm>
          <a:off x="2590800" y="7324725"/>
          <a:ext cx="152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59</xdr:row>
      <xdr:rowOff>19050</xdr:rowOff>
    </xdr:from>
    <xdr:to>
      <xdr:col>3</xdr:col>
      <xdr:colOff>466725</xdr:colOff>
      <xdr:row>59</xdr:row>
      <xdr:rowOff>114300</xdr:rowOff>
    </xdr:to>
    <xdr:sp>
      <xdr:nvSpPr>
        <xdr:cNvPr id="9" name="Line 20"/>
        <xdr:cNvSpPr>
          <a:spLocks/>
        </xdr:cNvSpPr>
      </xdr:nvSpPr>
      <xdr:spPr>
        <a:xfrm>
          <a:off x="2600325" y="7981950"/>
          <a:ext cx="152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57</xdr:row>
      <xdr:rowOff>19050</xdr:rowOff>
    </xdr:from>
    <xdr:to>
      <xdr:col>3</xdr:col>
      <xdr:colOff>438150</xdr:colOff>
      <xdr:row>57</xdr:row>
      <xdr:rowOff>142875</xdr:rowOff>
    </xdr:to>
    <xdr:sp>
      <xdr:nvSpPr>
        <xdr:cNvPr id="10" name="Line 21"/>
        <xdr:cNvSpPr>
          <a:spLocks/>
        </xdr:cNvSpPr>
      </xdr:nvSpPr>
      <xdr:spPr>
        <a:xfrm flipV="1">
          <a:off x="2524125" y="7753350"/>
          <a:ext cx="2000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67</xdr:row>
      <xdr:rowOff>28575</xdr:rowOff>
    </xdr:from>
    <xdr:to>
      <xdr:col>4</xdr:col>
      <xdr:colOff>457200</xdr:colOff>
      <xdr:row>67</xdr:row>
      <xdr:rowOff>152400</xdr:rowOff>
    </xdr:to>
    <xdr:sp>
      <xdr:nvSpPr>
        <xdr:cNvPr id="11" name="Line 22"/>
        <xdr:cNvSpPr>
          <a:spLocks/>
        </xdr:cNvSpPr>
      </xdr:nvSpPr>
      <xdr:spPr>
        <a:xfrm flipV="1">
          <a:off x="3305175" y="9305925"/>
          <a:ext cx="2000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69</xdr:row>
      <xdr:rowOff>66675</xdr:rowOff>
    </xdr:from>
    <xdr:to>
      <xdr:col>4</xdr:col>
      <xdr:colOff>428625</xdr:colOff>
      <xdr:row>70</xdr:row>
      <xdr:rowOff>0</xdr:rowOff>
    </xdr:to>
    <xdr:sp>
      <xdr:nvSpPr>
        <xdr:cNvPr id="12" name="Line 23"/>
        <xdr:cNvSpPr>
          <a:spLocks/>
        </xdr:cNvSpPr>
      </xdr:nvSpPr>
      <xdr:spPr>
        <a:xfrm>
          <a:off x="3324225" y="9667875"/>
          <a:ext cx="152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
  <sheetViews>
    <sheetView tabSelected="1" workbookViewId="0" topLeftCell="A1">
      <selection activeCell="A2" sqref="A2"/>
    </sheetView>
  </sheetViews>
  <sheetFormatPr defaultColWidth="11.421875" defaultRowHeight="12.75"/>
  <sheetData>
    <row r="1" spans="1:5" ht="20.25">
      <c r="A1" s="6" t="s">
        <v>202</v>
      </c>
      <c r="B1" s="1"/>
      <c r="C1" s="2"/>
      <c r="D1" s="2"/>
      <c r="E1" s="3"/>
    </row>
    <row r="2" spans="1:2" ht="23.25">
      <c r="A2" s="4"/>
      <c r="B2" s="4"/>
    </row>
    <row r="3" spans="1:7" ht="20.25">
      <c r="A3" s="6" t="s">
        <v>0</v>
      </c>
      <c r="B3" s="6"/>
      <c r="C3" s="6"/>
      <c r="D3" s="6"/>
      <c r="E3" s="6"/>
      <c r="F3" s="6"/>
      <c r="G3" s="6"/>
    </row>
    <row r="4" spans="1:7" ht="12.75">
      <c r="A4" s="5"/>
      <c r="B4" s="5"/>
      <c r="C4" s="5"/>
      <c r="D4" s="5"/>
      <c r="E4" s="5"/>
      <c r="F4" s="5"/>
      <c r="G4" s="5"/>
    </row>
    <row r="5" spans="1:7" ht="20.25">
      <c r="A5" s="6" t="s">
        <v>1</v>
      </c>
      <c r="B5" s="6"/>
      <c r="C5" s="6"/>
      <c r="D5" s="6"/>
      <c r="E5" s="6"/>
      <c r="F5" s="6"/>
      <c r="G5" s="6"/>
    </row>
    <row r="6" spans="1:7" ht="12.75">
      <c r="A6" s="5"/>
      <c r="B6" s="5"/>
      <c r="C6" s="5"/>
      <c r="D6" s="5"/>
      <c r="E6" s="5"/>
      <c r="F6" s="5"/>
      <c r="G6" s="5"/>
    </row>
    <row r="7" spans="1:7" ht="20.25">
      <c r="A7" s="6" t="s">
        <v>2</v>
      </c>
      <c r="B7" s="6"/>
      <c r="C7" s="6"/>
      <c r="D7" s="6"/>
      <c r="E7" s="6"/>
      <c r="F7" s="6"/>
      <c r="G7" s="6"/>
    </row>
    <row r="8" spans="1:7" ht="12" customHeight="1">
      <c r="A8" s="6"/>
      <c r="B8" s="5"/>
      <c r="C8" s="5"/>
      <c r="D8" s="5"/>
      <c r="E8" s="5"/>
      <c r="F8" s="5"/>
      <c r="G8" s="5"/>
    </row>
  </sheetData>
  <printOptions/>
  <pageMargins left="0.75" right="0.75" top="1" bottom="1" header="0.4921259845" footer="0.492125984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2"/>
  <sheetViews>
    <sheetView workbookViewId="0" topLeftCell="A1">
      <selection activeCell="H4" sqref="H4"/>
    </sheetView>
  </sheetViews>
  <sheetFormatPr defaultColWidth="11.421875" defaultRowHeight="12.75"/>
  <cols>
    <col min="1" max="1" width="21.00390625" style="0" customWidth="1"/>
    <col min="2" max="7" width="10.28125" style="0" customWidth="1"/>
    <col min="9" max="12" width="11.421875" style="9" customWidth="1"/>
  </cols>
  <sheetData>
    <row r="1" spans="1:8" ht="18">
      <c r="A1" s="7" t="s">
        <v>3</v>
      </c>
      <c r="B1" s="8"/>
      <c r="C1" s="8"/>
      <c r="D1" s="8"/>
      <c r="E1" s="8"/>
      <c r="F1" s="8"/>
      <c r="G1" s="8"/>
      <c r="H1" s="8"/>
    </row>
    <row r="4" spans="1:8" ht="16.5">
      <c r="A4" s="10" t="s">
        <v>4</v>
      </c>
      <c r="B4" s="11"/>
      <c r="C4" s="11"/>
      <c r="D4" s="11"/>
      <c r="E4" s="11"/>
      <c r="F4" s="11"/>
      <c r="G4" s="11"/>
      <c r="H4" s="5"/>
    </row>
    <row r="5" spans="1:7" ht="10.5" customHeight="1">
      <c r="A5" s="10"/>
      <c r="B5" s="11"/>
      <c r="C5" s="11"/>
      <c r="D5" s="11"/>
      <c r="E5" s="11"/>
      <c r="F5" s="11"/>
      <c r="G5" s="11"/>
    </row>
    <row r="6" spans="1:7" ht="16.5">
      <c r="A6" s="10"/>
      <c r="B6" s="11"/>
      <c r="C6" s="11"/>
      <c r="D6" s="11"/>
      <c r="E6" s="11"/>
      <c r="F6" s="11"/>
      <c r="G6" s="11"/>
    </row>
    <row r="7" spans="1:7" ht="16.5">
      <c r="A7" s="10"/>
      <c r="B7" s="11"/>
      <c r="C7" s="11"/>
      <c r="D7" s="11"/>
      <c r="E7" s="11"/>
      <c r="F7" s="11"/>
      <c r="G7" s="11"/>
    </row>
    <row r="8" spans="1:7" ht="16.5">
      <c r="A8" s="10"/>
      <c r="B8" s="11"/>
      <c r="C8" s="11"/>
      <c r="D8" s="11"/>
      <c r="E8" s="11"/>
      <c r="F8" s="11"/>
      <c r="G8" s="11"/>
    </row>
    <row r="9" spans="1:7" ht="16.5">
      <c r="A9" s="10"/>
      <c r="B9" s="11"/>
      <c r="C9" s="11"/>
      <c r="D9" s="11"/>
      <c r="E9" s="11"/>
      <c r="F9" s="11"/>
      <c r="G9" s="11"/>
    </row>
    <row r="10" spans="1:7" ht="16.5">
      <c r="A10" s="10"/>
      <c r="B10" s="11"/>
      <c r="C10" s="11"/>
      <c r="D10" s="11"/>
      <c r="E10" s="11"/>
      <c r="F10" s="11"/>
      <c r="G10" s="11"/>
    </row>
    <row r="11" spans="1:18" ht="16.5">
      <c r="A11" s="10"/>
      <c r="B11" s="11"/>
      <c r="C11" s="11"/>
      <c r="D11" s="11"/>
      <c r="E11" s="11"/>
      <c r="F11" s="11"/>
      <c r="G11" s="11"/>
      <c r="I11" s="12"/>
      <c r="J11" s="12"/>
      <c r="K11" s="12"/>
      <c r="L11" s="12"/>
      <c r="M11" s="13"/>
      <c r="N11" s="13"/>
      <c r="O11" s="13"/>
      <c r="P11" s="13"/>
      <c r="Q11" s="13"/>
      <c r="R11" s="13"/>
    </row>
    <row r="12" spans="1:18" ht="16.5">
      <c r="A12" s="10"/>
      <c r="B12" s="11"/>
      <c r="C12" s="11"/>
      <c r="D12" s="11"/>
      <c r="E12" s="11"/>
      <c r="F12" s="11"/>
      <c r="G12" s="11"/>
      <c r="I12" s="12"/>
      <c r="J12" s="12"/>
      <c r="K12" s="12"/>
      <c r="L12" s="12"/>
      <c r="M12" s="13"/>
      <c r="N12" s="13"/>
      <c r="O12" s="13"/>
      <c r="P12" s="13"/>
      <c r="Q12" s="13"/>
      <c r="R12" s="13"/>
    </row>
    <row r="13" spans="1:18" ht="16.5">
      <c r="A13" s="10"/>
      <c r="B13" s="11"/>
      <c r="C13" s="11"/>
      <c r="D13" s="11"/>
      <c r="E13" s="11"/>
      <c r="F13" s="11"/>
      <c r="G13" s="11"/>
      <c r="I13" s="12"/>
      <c r="J13" s="12"/>
      <c r="K13" s="12"/>
      <c r="L13" s="12"/>
      <c r="M13" s="13"/>
      <c r="N13" s="13"/>
      <c r="O13" s="13"/>
      <c r="P13" s="13"/>
      <c r="Q13" s="13"/>
      <c r="R13" s="13"/>
    </row>
    <row r="14" spans="1:7" ht="16.5">
      <c r="A14" s="10"/>
      <c r="B14" s="11"/>
      <c r="C14" s="11"/>
      <c r="D14" s="11"/>
      <c r="E14" s="11"/>
      <c r="F14" s="11"/>
      <c r="G14" s="11"/>
    </row>
    <row r="15" spans="1:7" ht="16.5">
      <c r="A15" s="10"/>
      <c r="B15" s="11"/>
      <c r="C15" s="11"/>
      <c r="D15" s="11"/>
      <c r="E15" s="11"/>
      <c r="F15" s="11"/>
      <c r="G15" s="11"/>
    </row>
    <row r="16" spans="1:7" ht="15.75">
      <c r="A16" s="11"/>
      <c r="B16" s="11"/>
      <c r="C16" s="11"/>
      <c r="D16" s="11"/>
      <c r="E16" s="11"/>
      <c r="F16" s="11"/>
      <c r="G16" s="11"/>
    </row>
    <row r="18" spans="3:5" ht="12.75">
      <c r="C18" s="9"/>
      <c r="D18" s="9" t="s">
        <v>5</v>
      </c>
      <c r="E18" s="9" t="s">
        <v>6</v>
      </c>
    </row>
    <row r="19" spans="3:5" ht="12.75">
      <c r="C19" s="9">
        <v>1998</v>
      </c>
      <c r="D19" s="9">
        <v>28785</v>
      </c>
      <c r="E19" s="9">
        <v>21842</v>
      </c>
    </row>
    <row r="20" spans="3:5" ht="12.75">
      <c r="C20" s="9">
        <v>1999</v>
      </c>
      <c r="D20" s="9">
        <v>29621</v>
      </c>
      <c r="E20" s="9">
        <v>22728</v>
      </c>
    </row>
    <row r="21" spans="3:5" ht="12.75">
      <c r="C21" s="9">
        <v>2000</v>
      </c>
      <c r="D21" s="9">
        <v>32890</v>
      </c>
      <c r="E21" s="9">
        <v>25215</v>
      </c>
    </row>
    <row r="22" spans="3:5" ht="12.75">
      <c r="C22" s="9">
        <v>2001</v>
      </c>
      <c r="D22" s="9">
        <v>33855</v>
      </c>
      <c r="E22" s="9">
        <v>24585</v>
      </c>
    </row>
    <row r="23" spans="3:5" ht="12.75">
      <c r="C23" s="9">
        <v>2002</v>
      </c>
      <c r="D23" s="9">
        <v>35898</v>
      </c>
      <c r="E23" s="9">
        <v>25125</v>
      </c>
    </row>
    <row r="24" spans="3:5" ht="12.75">
      <c r="C24" s="9">
        <v>2003</v>
      </c>
      <c r="D24" s="9">
        <v>35139</v>
      </c>
      <c r="E24" s="9">
        <v>24194</v>
      </c>
    </row>
    <row r="26" spans="10:11" ht="12.75">
      <c r="J26" s="14"/>
      <c r="K26" s="14"/>
    </row>
    <row r="32" ht="13.5" thickBot="1"/>
    <row r="33" spans="2:3" ht="13.5" thickBot="1">
      <c r="B33" s="15" t="s">
        <v>7</v>
      </c>
      <c r="C33" s="16" t="s">
        <v>8</v>
      </c>
    </row>
    <row r="34" ht="6" customHeight="1" thickBot="1"/>
    <row r="35" spans="1:12" s="20" customFormat="1" ht="17.25" customHeight="1">
      <c r="A35" s="17" t="s">
        <v>5</v>
      </c>
      <c r="B35" s="18">
        <v>35139</v>
      </c>
      <c r="C35" s="19">
        <v>-0.021143239177670026</v>
      </c>
      <c r="D35"/>
      <c r="E35"/>
      <c r="I35" s="21"/>
      <c r="J35" s="21"/>
      <c r="K35" s="21"/>
      <c r="L35" s="21"/>
    </row>
    <row r="36" spans="1:12" s="20" customFormat="1" ht="17.25" customHeight="1">
      <c r="A36" s="22" t="s">
        <v>9</v>
      </c>
      <c r="B36" s="23">
        <v>0.16</v>
      </c>
      <c r="C36" s="24"/>
      <c r="D36"/>
      <c r="E36"/>
      <c r="I36" s="21"/>
      <c r="J36" s="21"/>
      <c r="K36" s="21"/>
      <c r="L36" s="21"/>
    </row>
    <row r="37" spans="1:12" s="20" customFormat="1" ht="17.25" customHeight="1">
      <c r="A37" s="22" t="s">
        <v>10</v>
      </c>
      <c r="B37" s="23">
        <v>0.62</v>
      </c>
      <c r="C37" s="25"/>
      <c r="D37"/>
      <c r="E37"/>
      <c r="I37" s="21"/>
      <c r="J37" s="21"/>
      <c r="K37" s="21"/>
      <c r="L37" s="21"/>
    </row>
    <row r="38" spans="1:12" s="20" customFormat="1" ht="17.25" customHeight="1" thickBot="1">
      <c r="A38" s="26" t="s">
        <v>11</v>
      </c>
      <c r="B38" s="27">
        <v>0.22</v>
      </c>
      <c r="C38" s="28"/>
      <c r="D38"/>
      <c r="E38"/>
      <c r="I38" s="21"/>
      <c r="J38" s="21"/>
      <c r="K38" s="21"/>
      <c r="L38" s="21"/>
    </row>
    <row r="39" spans="1:12" s="20" customFormat="1" ht="17.25" customHeight="1" thickBot="1">
      <c r="A39" s="29" t="s">
        <v>6</v>
      </c>
      <c r="B39" s="30">
        <v>24194</v>
      </c>
      <c r="C39" s="31">
        <v>-0.03705472636815921</v>
      </c>
      <c r="D39"/>
      <c r="E39"/>
      <c r="I39" s="21"/>
      <c r="J39" s="21"/>
      <c r="K39" s="21"/>
      <c r="L39" s="21"/>
    </row>
    <row r="40" spans="1:12" s="20" customFormat="1" ht="10.5" customHeight="1">
      <c r="A40" s="32"/>
      <c r="B40" s="33"/>
      <c r="C40" s="33"/>
      <c r="D40"/>
      <c r="E40"/>
      <c r="I40" s="21"/>
      <c r="J40" s="21"/>
      <c r="K40" s="21"/>
      <c r="L40" s="21"/>
    </row>
    <row r="41" spans="1:12" s="20" customFormat="1" ht="10.5" customHeight="1">
      <c r="A41" s="32"/>
      <c r="B41" s="33"/>
      <c r="C41" s="33"/>
      <c r="D41"/>
      <c r="E41"/>
      <c r="I41" s="21"/>
      <c r="J41" s="21"/>
      <c r="K41" s="21"/>
      <c r="L41" s="21"/>
    </row>
    <row r="43" spans="1:6" ht="12.75">
      <c r="A43" s="34" t="s">
        <v>12</v>
      </c>
      <c r="B43" s="35" t="s">
        <v>13</v>
      </c>
      <c r="C43" s="35"/>
      <c r="D43" s="35" t="s">
        <v>14</v>
      </c>
      <c r="E43" s="35"/>
      <c r="F43" s="36" t="s">
        <v>15</v>
      </c>
    </row>
    <row r="44" spans="1:6" ht="12.75">
      <c r="A44" s="34">
        <v>2003</v>
      </c>
      <c r="B44" s="36" t="s">
        <v>16</v>
      </c>
      <c r="C44" s="36" t="s">
        <v>17</v>
      </c>
      <c r="D44" s="36" t="s">
        <v>16</v>
      </c>
      <c r="E44" s="36" t="s">
        <v>17</v>
      </c>
      <c r="F44" s="36"/>
    </row>
    <row r="45" spans="1:6" ht="12.75">
      <c r="A45" s="37" t="s">
        <v>18</v>
      </c>
      <c r="B45" s="38">
        <v>9669</v>
      </c>
      <c r="C45" s="39">
        <v>0.8266928864569083</v>
      </c>
      <c r="D45" s="38">
        <v>5872</v>
      </c>
      <c r="E45" s="39">
        <v>0.46983517362778043</v>
      </c>
      <c r="F45" s="40">
        <v>15541</v>
      </c>
    </row>
    <row r="46" spans="1:6" ht="12.75">
      <c r="A46" s="37" t="s">
        <v>19</v>
      </c>
      <c r="B46" s="38">
        <v>1071</v>
      </c>
      <c r="C46" s="39">
        <v>0.09156976744186046</v>
      </c>
      <c r="D46" s="38">
        <v>4406</v>
      </c>
      <c r="E46" s="39">
        <v>0.352536405824932</v>
      </c>
      <c r="F46" s="40">
        <v>5477</v>
      </c>
    </row>
    <row r="47" spans="1:6" ht="12.75">
      <c r="A47" s="37" t="s">
        <v>20</v>
      </c>
      <c r="B47" s="38">
        <v>956</v>
      </c>
      <c r="C47" s="39">
        <v>0.08173734610123119</v>
      </c>
      <c r="D47" s="38">
        <v>2220</v>
      </c>
      <c r="E47" s="39">
        <v>0.17762842054728756</v>
      </c>
      <c r="F47" s="40">
        <v>3176</v>
      </c>
    </row>
    <row r="48" spans="1:6" ht="12.75">
      <c r="A48" s="41" t="s">
        <v>15</v>
      </c>
      <c r="B48" s="40">
        <v>11696</v>
      </c>
      <c r="C48" s="39">
        <v>1</v>
      </c>
      <c r="D48" s="40">
        <v>12498</v>
      </c>
      <c r="E48" s="39">
        <v>1</v>
      </c>
      <c r="F48" s="40">
        <v>24194</v>
      </c>
    </row>
    <row r="49" ht="12.75">
      <c r="F49" s="42"/>
    </row>
    <row r="50" spans="1:6" ht="12.75">
      <c r="A50" s="43"/>
      <c r="F50" s="42"/>
    </row>
    <row r="51" ht="12.75">
      <c r="F51" s="42"/>
    </row>
    <row r="52" ht="12.75">
      <c r="F52" s="42"/>
    </row>
  </sheetData>
  <printOptions/>
  <pageMargins left="0.75" right="0.75" top="1" bottom="1" header="0.4921259845" footer="0.4921259845"/>
  <pageSetup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dimension ref="A1:AJ70"/>
  <sheetViews>
    <sheetView workbookViewId="0" topLeftCell="A1">
      <selection activeCell="J30" sqref="J30"/>
    </sheetView>
  </sheetViews>
  <sheetFormatPr defaultColWidth="11.421875" defaultRowHeight="12.75"/>
  <cols>
    <col min="1" max="1" width="10.57421875" style="0" customWidth="1"/>
    <col min="3" max="3" width="17.57421875" style="0" customWidth="1"/>
    <col min="5" max="5" width="12.140625" style="0" customWidth="1"/>
    <col min="7" max="8" width="11.8515625" style="0" customWidth="1"/>
    <col min="9" max="40" width="7.57421875" style="0" customWidth="1"/>
  </cols>
  <sheetData>
    <row r="1" spans="1:8" ht="16.5">
      <c r="A1" s="10" t="s">
        <v>21</v>
      </c>
      <c r="B1" s="44"/>
      <c r="C1" s="44"/>
      <c r="D1" s="44"/>
      <c r="E1" s="44"/>
      <c r="F1" s="44"/>
      <c r="G1" s="44"/>
      <c r="H1" s="44"/>
    </row>
    <row r="2" ht="3" customHeight="1"/>
    <row r="3" ht="4.5" customHeight="1"/>
    <row r="16" spans="3:5" ht="7.5" customHeight="1">
      <c r="C16" s="200"/>
      <c r="D16" s="200" t="s">
        <v>22</v>
      </c>
      <c r="E16" s="200" t="s">
        <v>23</v>
      </c>
    </row>
    <row r="17" spans="3:5" ht="12.75">
      <c r="C17" s="48">
        <v>36678</v>
      </c>
      <c r="D17" s="201">
        <v>18333</v>
      </c>
      <c r="E17" s="201">
        <v>429880</v>
      </c>
    </row>
    <row r="18" spans="3:5" ht="12.75">
      <c r="C18" s="48">
        <v>36861</v>
      </c>
      <c r="D18" s="201">
        <v>18363</v>
      </c>
      <c r="E18" s="201">
        <v>413383</v>
      </c>
    </row>
    <row r="19" spans="3:5" ht="12.75">
      <c r="C19" s="202">
        <v>36951</v>
      </c>
      <c r="D19" s="203">
        <v>19181</v>
      </c>
      <c r="E19" s="203">
        <v>399194</v>
      </c>
    </row>
    <row r="20" spans="3:5" ht="12.75">
      <c r="C20" s="48">
        <v>37043</v>
      </c>
      <c r="D20" s="201">
        <v>18919</v>
      </c>
      <c r="E20" s="201">
        <v>386531</v>
      </c>
    </row>
    <row r="21" spans="3:5" ht="12.75">
      <c r="C21" s="48">
        <v>37226</v>
      </c>
      <c r="D21" s="201">
        <v>19428</v>
      </c>
      <c r="E21" s="201">
        <v>434173</v>
      </c>
    </row>
    <row r="22" spans="3:5" ht="12.75">
      <c r="C22" s="48">
        <v>37316</v>
      </c>
      <c r="D22" s="204">
        <v>19796</v>
      </c>
      <c r="E22" s="203">
        <v>447530</v>
      </c>
    </row>
    <row r="23" spans="3:23" ht="12.75">
      <c r="C23" s="48">
        <v>37408</v>
      </c>
      <c r="D23" s="201">
        <v>19839</v>
      </c>
      <c r="E23" s="201">
        <v>452265</v>
      </c>
      <c r="W23" s="45"/>
    </row>
    <row r="24" spans="3:33" ht="12.75">
      <c r="C24" s="48">
        <v>37500</v>
      </c>
      <c r="D24" s="204">
        <v>21127</v>
      </c>
      <c r="E24" s="204">
        <v>553099</v>
      </c>
      <c r="H24" s="46"/>
      <c r="I24" s="47"/>
      <c r="J24" s="47"/>
      <c r="K24" s="47"/>
      <c r="L24" s="47"/>
      <c r="M24" s="46"/>
      <c r="N24" s="46"/>
      <c r="O24" s="47"/>
      <c r="P24" s="47"/>
      <c r="Q24" s="46"/>
      <c r="R24" s="46"/>
      <c r="S24" s="46"/>
      <c r="T24" s="46"/>
      <c r="U24" s="46"/>
      <c r="V24" s="46"/>
      <c r="W24" s="14"/>
      <c r="X24" s="46"/>
      <c r="Y24" s="46"/>
      <c r="Z24" s="46"/>
      <c r="AA24" s="46"/>
      <c r="AB24" s="46"/>
      <c r="AC24" s="46"/>
      <c r="AD24" s="46"/>
      <c r="AE24" s="46"/>
      <c r="AF24" s="46"/>
      <c r="AG24" s="9"/>
    </row>
    <row r="25" spans="3:36" ht="12.75">
      <c r="C25" s="48">
        <v>37591</v>
      </c>
      <c r="D25" s="201">
        <v>20504</v>
      </c>
      <c r="E25" s="201">
        <v>501533</v>
      </c>
      <c r="H25" s="9"/>
      <c r="I25" s="48"/>
      <c r="J25" s="48"/>
      <c r="K25" s="49"/>
      <c r="L25" s="48"/>
      <c r="M25" s="48"/>
      <c r="N25" s="48"/>
      <c r="O25" s="48"/>
      <c r="P25" s="48"/>
      <c r="Q25" s="48"/>
      <c r="R25" s="49"/>
      <c r="S25" s="49"/>
      <c r="T25" s="49"/>
      <c r="U25" s="49"/>
      <c r="V25" s="49"/>
      <c r="W25" s="49"/>
      <c r="X25" s="49"/>
      <c r="Y25" s="49"/>
      <c r="Z25" s="46"/>
      <c r="AA25" s="46"/>
      <c r="AB25" s="46"/>
      <c r="AC25" s="46"/>
      <c r="AD25" s="46"/>
      <c r="AE25" s="46"/>
      <c r="AF25" s="46"/>
      <c r="AG25" s="46"/>
      <c r="AH25" s="50"/>
      <c r="AI25" s="50"/>
      <c r="AJ25" s="50"/>
    </row>
    <row r="26" spans="3:36" ht="12.75">
      <c r="C26" s="202">
        <v>37681</v>
      </c>
      <c r="D26" s="203">
        <v>20913</v>
      </c>
      <c r="E26" s="203">
        <v>512497</v>
      </c>
      <c r="H26" s="9"/>
      <c r="I26" s="51"/>
      <c r="J26" s="51"/>
      <c r="K26" s="46"/>
      <c r="L26" s="51"/>
      <c r="M26" s="51"/>
      <c r="N26" s="52"/>
      <c r="O26" s="51"/>
      <c r="P26" s="52"/>
      <c r="Q26" s="51"/>
      <c r="R26" s="46"/>
      <c r="S26" s="46"/>
      <c r="T26" s="46"/>
      <c r="U26" s="46"/>
      <c r="V26" s="46"/>
      <c r="W26" s="46"/>
      <c r="X26" s="46"/>
      <c r="Y26" s="46"/>
      <c r="Z26" s="46"/>
      <c r="AA26" s="46"/>
      <c r="AB26" s="46"/>
      <c r="AC26" s="46"/>
      <c r="AD26" s="46"/>
      <c r="AE26" s="46"/>
      <c r="AF26" s="46"/>
      <c r="AG26" s="46"/>
      <c r="AH26" s="50"/>
      <c r="AI26" s="50"/>
      <c r="AJ26" s="50"/>
    </row>
    <row r="27" spans="3:36" ht="12.75">
      <c r="C27" s="202">
        <v>37773</v>
      </c>
      <c r="D27" s="203">
        <v>20571</v>
      </c>
      <c r="E27" s="203">
        <v>510979</v>
      </c>
      <c r="H27" s="9"/>
      <c r="I27" s="51"/>
      <c r="J27" s="51"/>
      <c r="K27" s="46"/>
      <c r="L27" s="51"/>
      <c r="M27" s="51"/>
      <c r="N27" s="46"/>
      <c r="O27" s="51"/>
      <c r="P27" s="52"/>
      <c r="Q27" s="51"/>
      <c r="R27" s="46"/>
      <c r="S27" s="46"/>
      <c r="T27" s="46"/>
      <c r="U27" s="46"/>
      <c r="V27" s="46"/>
      <c r="W27" s="46"/>
      <c r="X27" s="46"/>
      <c r="Y27" s="46"/>
      <c r="Z27" s="46"/>
      <c r="AA27" s="46"/>
      <c r="AB27" s="46"/>
      <c r="AC27" s="46"/>
      <c r="AD27" s="46"/>
      <c r="AE27" s="46"/>
      <c r="AF27" s="46"/>
      <c r="AG27" s="46"/>
      <c r="AH27" s="50"/>
      <c r="AI27" s="50"/>
      <c r="AJ27" s="50"/>
    </row>
    <row r="28" spans="3:5" ht="12.75">
      <c r="C28" s="202">
        <v>37865</v>
      </c>
      <c r="D28" s="203">
        <v>21127</v>
      </c>
      <c r="E28" s="203">
        <v>553099</v>
      </c>
    </row>
    <row r="29" spans="3:23" ht="12.75">
      <c r="C29" s="202">
        <v>37956</v>
      </c>
      <c r="D29" s="203">
        <v>21345</v>
      </c>
      <c r="E29" s="203">
        <v>548402</v>
      </c>
      <c r="W29" s="45"/>
    </row>
    <row r="30" spans="3:23" ht="12.75">
      <c r="C30" s="202">
        <v>38047</v>
      </c>
      <c r="D30" s="203">
        <v>21296</v>
      </c>
      <c r="E30" s="203">
        <v>532036</v>
      </c>
      <c r="K30" s="53"/>
      <c r="W30" s="45"/>
    </row>
    <row r="31" spans="3:11" ht="12.75">
      <c r="C31" s="202">
        <v>38139</v>
      </c>
      <c r="D31" s="203">
        <v>21319</v>
      </c>
      <c r="E31" s="203">
        <v>524460</v>
      </c>
      <c r="K31" s="53"/>
    </row>
    <row r="32" ht="12.75">
      <c r="K32" s="50"/>
    </row>
    <row r="33" spans="1:11" ht="12.75">
      <c r="A33" s="54" t="s">
        <v>24</v>
      </c>
      <c r="K33" s="50"/>
    </row>
    <row r="34" spans="1:11" ht="12.75">
      <c r="A34" s="55"/>
      <c r="D34" s="56" t="s">
        <v>25</v>
      </c>
      <c r="E34" s="56"/>
      <c r="F34" s="211" t="s">
        <v>26</v>
      </c>
      <c r="G34" s="211"/>
      <c r="H34" s="57"/>
      <c r="K34" s="50"/>
    </row>
    <row r="35" spans="4:8" ht="12.75">
      <c r="D35" s="58" t="s">
        <v>22</v>
      </c>
      <c r="E35" s="58" t="s">
        <v>27</v>
      </c>
      <c r="F35" s="58" t="s">
        <v>22</v>
      </c>
      <c r="G35" s="58" t="s">
        <v>27</v>
      </c>
      <c r="H35" s="58"/>
    </row>
    <row r="36" spans="4:8" ht="4.5" customHeight="1">
      <c r="D36" s="59"/>
      <c r="E36" s="59"/>
      <c r="F36" s="59"/>
      <c r="G36" s="59"/>
      <c r="H36" s="59"/>
    </row>
    <row r="37" spans="1:8" ht="12.75">
      <c r="A37" t="s">
        <v>28</v>
      </c>
      <c r="D37" s="60">
        <v>0.33945846094015847</v>
      </c>
      <c r="E37" s="60">
        <v>0.4565095526827594</v>
      </c>
      <c r="F37" s="61">
        <v>0.052985822712301234</v>
      </c>
      <c r="G37" s="61">
        <v>0.03893720058321182</v>
      </c>
      <c r="H37" s="61"/>
    </row>
    <row r="38" spans="4:8" ht="4.5" customHeight="1">
      <c r="D38" s="60"/>
      <c r="E38" s="60"/>
      <c r="F38" s="61"/>
      <c r="G38" s="61"/>
      <c r="H38" s="61"/>
    </row>
    <row r="39" spans="1:8" ht="12.75">
      <c r="A39" t="s">
        <v>29</v>
      </c>
      <c r="D39" s="60">
        <v>0.3097706271401098</v>
      </c>
      <c r="E39" s="60">
        <v>0.1747111314494909</v>
      </c>
      <c r="F39" s="61">
        <v>0.03413717507046665</v>
      </c>
      <c r="G39" s="62">
        <v>-0.012426979370998681</v>
      </c>
      <c r="H39" s="61"/>
    </row>
    <row r="40" spans="4:8" ht="4.5" customHeight="1">
      <c r="D40" s="60"/>
      <c r="E40" s="60"/>
      <c r="F40" s="61"/>
      <c r="G40" s="61"/>
      <c r="H40" s="61"/>
    </row>
    <row r="41" spans="1:8" ht="12.75">
      <c r="A41" t="s">
        <v>30</v>
      </c>
      <c r="D41" s="60">
        <v>0.3991275388151414</v>
      </c>
      <c r="E41" s="60">
        <v>0.22981733592647674</v>
      </c>
      <c r="F41" s="62">
        <v>-0.013792304126101107</v>
      </c>
      <c r="G41" s="62">
        <v>-0.04107627314170237</v>
      </c>
      <c r="H41" s="63"/>
    </row>
    <row r="42" spans="1:8" ht="12.75">
      <c r="A42" t="s">
        <v>31</v>
      </c>
      <c r="D42" s="60">
        <v>0.35208030395421924</v>
      </c>
      <c r="E42" s="60">
        <v>0.2290832475307936</v>
      </c>
      <c r="F42" s="61">
        <v>0.026110731373889307</v>
      </c>
      <c r="G42" s="61">
        <v>0.054476996261124455</v>
      </c>
      <c r="H42" s="61"/>
    </row>
    <row r="43" spans="1:8" ht="10.5" customHeight="1">
      <c r="A43" s="64" t="s">
        <v>32</v>
      </c>
      <c r="D43" s="60"/>
      <c r="E43" s="60"/>
      <c r="F43" s="61"/>
      <c r="G43" s="61"/>
      <c r="H43" s="61"/>
    </row>
    <row r="44" spans="4:8" ht="4.5" customHeight="1">
      <c r="D44" s="60"/>
      <c r="E44" s="60"/>
      <c r="F44" s="62"/>
      <c r="G44" s="62"/>
      <c r="H44" s="62"/>
    </row>
    <row r="45" spans="1:8" ht="12.75">
      <c r="A45" t="s">
        <v>33</v>
      </c>
      <c r="D45" s="60">
        <v>0.43233735165814535</v>
      </c>
      <c r="E45" s="60">
        <v>0.31494108225603473</v>
      </c>
      <c r="F45" s="62">
        <v>-0.018737357606728455</v>
      </c>
      <c r="G45" s="61">
        <v>0.019466732502160244</v>
      </c>
      <c r="H45" s="61"/>
    </row>
    <row r="46" spans="1:8" ht="12.75">
      <c r="A46" t="s">
        <v>34</v>
      </c>
      <c r="D46" s="60">
        <v>0.21562925090295043</v>
      </c>
      <c r="E46" s="60">
        <v>0.12099683483964457</v>
      </c>
      <c r="F46" s="61">
        <v>0.013671444321940562</v>
      </c>
      <c r="G46" s="61">
        <v>0.061028624933119335</v>
      </c>
      <c r="H46" s="61"/>
    </row>
    <row r="48" ht="12.75">
      <c r="A48" s="54" t="s">
        <v>35</v>
      </c>
    </row>
    <row r="49" spans="4:8" ht="12.75">
      <c r="D49" s="56" t="s">
        <v>22</v>
      </c>
      <c r="E49" s="56"/>
      <c r="F49" s="211" t="s">
        <v>27</v>
      </c>
      <c r="G49" s="211"/>
      <c r="H49" s="57"/>
    </row>
    <row r="50" spans="4:8" ht="12.75">
      <c r="D50" s="58" t="s">
        <v>16</v>
      </c>
      <c r="E50" s="58" t="s">
        <v>36</v>
      </c>
      <c r="F50" s="58" t="s">
        <v>16</v>
      </c>
      <c r="G50" s="58" t="s">
        <v>36</v>
      </c>
      <c r="H50" s="58"/>
    </row>
    <row r="51" ht="7.5" customHeight="1"/>
    <row r="52" spans="2:8" ht="12.75">
      <c r="B52" s="65" t="s">
        <v>37</v>
      </c>
      <c r="C52" s="65"/>
      <c r="D52" s="66">
        <v>21319</v>
      </c>
      <c r="E52" s="67">
        <v>0.03636186865004132</v>
      </c>
      <c r="F52" s="66">
        <v>524460</v>
      </c>
      <c r="G52" s="67">
        <v>0.026382688916765762</v>
      </c>
      <c r="H52" s="67"/>
    </row>
    <row r="53" spans="4:8" ht="4.5" customHeight="1">
      <c r="D53" s="66"/>
      <c r="E53" s="67"/>
      <c r="F53" s="66"/>
      <c r="G53" s="67"/>
      <c r="H53" s="67"/>
    </row>
    <row r="54" spans="2:8" ht="12.75">
      <c r="B54" s="65" t="s">
        <v>38</v>
      </c>
      <c r="C54" s="65"/>
      <c r="D54" s="66">
        <v>6437</v>
      </c>
      <c r="E54" s="67">
        <v>0.039231514368743836</v>
      </c>
      <c r="F54" s="66">
        <v>53386</v>
      </c>
      <c r="G54" s="62">
        <v>-0.011718099187323028</v>
      </c>
      <c r="H54" s="67"/>
    </row>
    <row r="55" spans="4:8" ht="4.5" customHeight="1">
      <c r="D55" s="66"/>
      <c r="E55" s="67"/>
      <c r="F55" s="66"/>
      <c r="G55" s="67"/>
      <c r="H55" s="67"/>
    </row>
    <row r="56" spans="2:8" ht="12.75">
      <c r="B56" s="65" t="s">
        <v>39</v>
      </c>
      <c r="C56" s="65"/>
      <c r="D56" s="66">
        <v>1200</v>
      </c>
      <c r="E56" s="62">
        <v>-0.05882352941176472</v>
      </c>
      <c r="F56" s="66">
        <v>44846</v>
      </c>
      <c r="G56" s="62">
        <v>-0.15094946894110073</v>
      </c>
      <c r="H56" s="67"/>
    </row>
    <row r="57" spans="4:8" ht="4.5" customHeight="1">
      <c r="D57" s="60"/>
      <c r="E57" s="60"/>
      <c r="F57" s="62"/>
      <c r="G57" s="62"/>
      <c r="H57" s="62"/>
    </row>
    <row r="58" spans="2:8" ht="12.75">
      <c r="B58" s="68" t="s">
        <v>40</v>
      </c>
      <c r="C58" s="68"/>
      <c r="D58" s="69">
        <v>28956</v>
      </c>
      <c r="E58" s="70">
        <v>0.032667617689015715</v>
      </c>
      <c r="F58" s="69">
        <v>622692</v>
      </c>
      <c r="G58" s="70">
        <v>0.007890686076945208</v>
      </c>
      <c r="H58" s="70"/>
    </row>
    <row r="59" spans="4:8" ht="4.5" customHeight="1">
      <c r="D59" s="60"/>
      <c r="E59" s="60"/>
      <c r="F59" s="62"/>
      <c r="G59" s="62"/>
      <c r="H59" s="62"/>
    </row>
    <row r="60" spans="2:8" ht="12.75">
      <c r="B60" s="54" t="s">
        <v>41</v>
      </c>
      <c r="C60" s="54"/>
      <c r="D60" s="71">
        <v>33733</v>
      </c>
      <c r="E60" s="72">
        <v>0.03077064108048644</v>
      </c>
      <c r="F60" s="71">
        <v>772336</v>
      </c>
      <c r="G60" s="72">
        <v>0.036602175649104396</v>
      </c>
      <c r="H60" s="72"/>
    </row>
    <row r="62" ht="12.75">
      <c r="A62" s="54" t="s">
        <v>42</v>
      </c>
    </row>
    <row r="63" spans="1:5" ht="12.75">
      <c r="A63" s="54"/>
      <c r="D63" s="73" t="s">
        <v>22</v>
      </c>
      <c r="E63" s="73" t="s">
        <v>27</v>
      </c>
    </row>
    <row r="64" spans="1:5" ht="7.5" customHeight="1">
      <c r="A64" s="54"/>
      <c r="D64" s="73"/>
      <c r="E64" s="73"/>
    </row>
    <row r="65" spans="1:5" ht="12.75">
      <c r="A65" t="s">
        <v>43</v>
      </c>
      <c r="D65" s="66">
        <v>12174</v>
      </c>
      <c r="E65" s="66">
        <v>448678</v>
      </c>
    </row>
    <row r="66" spans="1:5" ht="12.75">
      <c r="A66" t="s">
        <v>44</v>
      </c>
      <c r="D66" s="67">
        <v>0.11790633608815426</v>
      </c>
      <c r="E66" s="67">
        <v>0.06465605201338298</v>
      </c>
    </row>
    <row r="67" ht="7.5" customHeight="1"/>
    <row r="68" spans="1:5" ht="12.75" hidden="1">
      <c r="A68" t="s">
        <v>45</v>
      </c>
      <c r="D68" s="74">
        <v>0.5331534635763742</v>
      </c>
      <c r="E68" s="74">
        <v>0.6329608608163866</v>
      </c>
    </row>
    <row r="69" ht="12.75" hidden="1">
      <c r="A69" t="s">
        <v>46</v>
      </c>
    </row>
    <row r="70" spans="4:5" ht="12.75">
      <c r="D70" s="75"/>
      <c r="E70" s="75"/>
    </row>
  </sheetData>
  <mergeCells count="2">
    <mergeCell ref="F34:G34"/>
    <mergeCell ref="F49:G49"/>
  </mergeCells>
  <printOptions/>
  <pageMargins left="0.75" right="0.75" top="1" bottom="1" header="0.4921259845" footer="0.4921259845"/>
  <pageSetup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dimension ref="A1:I105"/>
  <sheetViews>
    <sheetView workbookViewId="0" topLeftCell="A58">
      <selection activeCell="H40" sqref="H40"/>
    </sheetView>
  </sheetViews>
  <sheetFormatPr defaultColWidth="11.421875" defaultRowHeight="12.75"/>
  <cols>
    <col min="1" max="1" width="22.00390625" style="0" customWidth="1"/>
    <col min="2" max="2" width="10.28125" style="0" customWidth="1"/>
    <col min="3" max="3" width="9.57421875" style="0" customWidth="1"/>
    <col min="4" max="4" width="9.8515625" style="0" customWidth="1"/>
    <col min="5" max="7" width="11.140625" style="0" customWidth="1"/>
  </cols>
  <sheetData>
    <row r="1" spans="1:7" ht="18">
      <c r="A1" s="7" t="s">
        <v>47</v>
      </c>
      <c r="B1" s="8"/>
      <c r="C1" s="8"/>
      <c r="D1" s="8"/>
      <c r="E1" s="8"/>
      <c r="F1" s="8"/>
      <c r="G1" s="8"/>
    </row>
    <row r="2" ht="3" customHeight="1"/>
    <row r="17" spans="1:7" ht="16.5">
      <c r="A17" s="10" t="s">
        <v>48</v>
      </c>
      <c r="B17" s="5"/>
      <c r="C17" s="5"/>
      <c r="D17" s="5"/>
      <c r="E17" s="5"/>
      <c r="F17" s="5"/>
      <c r="G17" s="5"/>
    </row>
    <row r="19" spans="1:2" ht="12.75">
      <c r="A19" s="76" t="s">
        <v>49</v>
      </c>
      <c r="B19" s="55" t="s">
        <v>50</v>
      </c>
    </row>
    <row r="20" ht="4.5" customHeight="1"/>
    <row r="21" ht="4.5" customHeight="1" thickBot="1">
      <c r="B21" s="13"/>
    </row>
    <row r="22" spans="1:7" ht="12.75">
      <c r="A22" s="77" t="s">
        <v>51</v>
      </c>
      <c r="B22" s="78" t="s">
        <v>52</v>
      </c>
      <c r="C22" s="79"/>
      <c r="D22" s="80"/>
      <c r="E22" s="78" t="s">
        <v>53</v>
      </c>
      <c r="F22" s="79"/>
      <c r="G22" s="80"/>
    </row>
    <row r="23" spans="1:7" ht="14.25" customHeight="1" thickBot="1">
      <c r="A23" s="81" t="s">
        <v>54</v>
      </c>
      <c r="B23" s="82">
        <v>2002</v>
      </c>
      <c r="C23" s="82">
        <v>2003</v>
      </c>
      <c r="D23" s="83" t="s">
        <v>8</v>
      </c>
      <c r="E23" s="82">
        <v>2002</v>
      </c>
      <c r="F23" s="82">
        <v>2003</v>
      </c>
      <c r="G23" s="83" t="s">
        <v>8</v>
      </c>
    </row>
    <row r="24" spans="1:7" s="68" customFormat="1" ht="13.5" customHeight="1">
      <c r="A24" s="84" t="s">
        <v>55</v>
      </c>
      <c r="B24" s="207">
        <v>306650</v>
      </c>
      <c r="C24" s="207">
        <v>307051</v>
      </c>
      <c r="D24" s="85">
        <f>C24/B24-1</f>
        <v>0.001307679765204739</v>
      </c>
      <c r="E24" s="207">
        <v>1233444</v>
      </c>
      <c r="F24" s="207">
        <v>1231204</v>
      </c>
      <c r="G24" s="85">
        <f>F24/E24-1</f>
        <v>-0.0018160532622478742</v>
      </c>
    </row>
    <row r="25" spans="1:7" s="68" customFormat="1" ht="14.25" customHeight="1">
      <c r="A25" s="84" t="s">
        <v>56</v>
      </c>
      <c r="B25" s="207">
        <v>31860</v>
      </c>
      <c r="C25" s="207">
        <v>31399</v>
      </c>
      <c r="D25" s="85">
        <f>C25/B25-1</f>
        <v>-0.014469554300062804</v>
      </c>
      <c r="E25" s="207">
        <v>2730379</v>
      </c>
      <c r="F25" s="207">
        <v>2681664</v>
      </c>
      <c r="G25" s="85">
        <f>F25/E25-1</f>
        <v>-0.017841845399484857</v>
      </c>
    </row>
    <row r="26" spans="1:7" s="54" customFormat="1" ht="13.5" customHeight="1" thickBot="1">
      <c r="A26" s="87" t="s">
        <v>15</v>
      </c>
      <c r="B26" s="207">
        <v>338510</v>
      </c>
      <c r="C26" s="207">
        <v>338450</v>
      </c>
      <c r="D26" s="85">
        <f>C26/B26-1</f>
        <v>-0.0001772473486750803</v>
      </c>
      <c r="E26" s="207">
        <f>SUM(E24:E25)</f>
        <v>3963823</v>
      </c>
      <c r="F26" s="207">
        <v>3912868</v>
      </c>
      <c r="G26" s="85">
        <f>F26/E26-1</f>
        <v>-0.012855013960007766</v>
      </c>
    </row>
    <row r="27" spans="2:6" ht="12.75">
      <c r="B27" s="13"/>
      <c r="F27" s="13"/>
    </row>
    <row r="28" ht="6" customHeight="1" thickBot="1"/>
    <row r="29" spans="1:7" ht="12.75">
      <c r="A29" s="77" t="s">
        <v>57</v>
      </c>
      <c r="B29" s="78" t="s">
        <v>52</v>
      </c>
      <c r="C29" s="79"/>
      <c r="D29" s="80"/>
      <c r="E29" s="78" t="s">
        <v>53</v>
      </c>
      <c r="F29" s="79"/>
      <c r="G29" s="80"/>
    </row>
    <row r="30" spans="1:7" ht="13.5" thickBot="1">
      <c r="A30" s="81" t="s">
        <v>58</v>
      </c>
      <c r="B30" s="82">
        <v>2002</v>
      </c>
      <c r="C30" s="82">
        <v>2003</v>
      </c>
      <c r="D30" s="83" t="s">
        <v>8</v>
      </c>
      <c r="E30" s="82">
        <v>2002</v>
      </c>
      <c r="F30" s="82">
        <v>2003</v>
      </c>
      <c r="G30" s="83" t="s">
        <v>8</v>
      </c>
    </row>
    <row r="31" spans="1:7" ht="16.5" customHeight="1">
      <c r="A31" s="89" t="s">
        <v>59</v>
      </c>
      <c r="B31" s="90">
        <v>123</v>
      </c>
      <c r="C31" s="90">
        <v>124</v>
      </c>
      <c r="D31" s="91">
        <f aca="true" t="shared" si="0" ref="D31:D36">C31/B31-1</f>
        <v>0.008130081300812941</v>
      </c>
      <c r="E31" s="90">
        <v>581</v>
      </c>
      <c r="F31" s="90">
        <v>598</v>
      </c>
      <c r="G31" s="91">
        <f aca="true" t="shared" si="1" ref="G31:G36">F31/E31-1</f>
        <v>0.029259896729776358</v>
      </c>
    </row>
    <row r="32" spans="1:7" ht="16.5" customHeight="1">
      <c r="A32" s="92" t="s">
        <v>60</v>
      </c>
      <c r="B32" s="86">
        <v>27845</v>
      </c>
      <c r="C32" s="86">
        <v>26640</v>
      </c>
      <c r="D32" s="91">
        <f t="shared" si="0"/>
        <v>-0.043275273837313666</v>
      </c>
      <c r="E32" s="86">
        <v>596443</v>
      </c>
      <c r="F32" s="86">
        <v>576327</v>
      </c>
      <c r="G32" s="91">
        <f t="shared" si="1"/>
        <v>-0.0337266092484948</v>
      </c>
    </row>
    <row r="33" spans="1:7" ht="16.5" customHeight="1">
      <c r="A33" s="92" t="s">
        <v>61</v>
      </c>
      <c r="B33" s="86">
        <v>26528</v>
      </c>
      <c r="C33" s="86">
        <v>26625</v>
      </c>
      <c r="D33" s="91">
        <f t="shared" si="0"/>
        <v>0.0036565138721351698</v>
      </c>
      <c r="E33" s="86">
        <v>233593</v>
      </c>
      <c r="F33" s="86">
        <v>229261</v>
      </c>
      <c r="G33" s="91">
        <f t="shared" si="1"/>
        <v>-0.018545076265127802</v>
      </c>
    </row>
    <row r="34" spans="1:8" ht="16.5" customHeight="1">
      <c r="A34" s="92" t="s">
        <v>62</v>
      </c>
      <c r="B34" s="86">
        <v>284001</v>
      </c>
      <c r="C34" s="86">
        <v>284791</v>
      </c>
      <c r="D34" s="91">
        <f>C34/B34-1</f>
        <v>0.0027816803461959694</v>
      </c>
      <c r="E34" s="86">
        <v>3133184</v>
      </c>
      <c r="F34" s="86">
        <v>3105932</v>
      </c>
      <c r="G34" s="91">
        <f t="shared" si="1"/>
        <v>-0.008697861344881153</v>
      </c>
      <c r="H34" s="13"/>
    </row>
    <row r="35" spans="1:7" s="95" customFormat="1" ht="16.5" customHeight="1">
      <c r="A35" s="93" t="s">
        <v>63</v>
      </c>
      <c r="B35" s="94">
        <v>71803</v>
      </c>
      <c r="C35" s="94">
        <v>72033</v>
      </c>
      <c r="D35" s="91">
        <f t="shared" si="0"/>
        <v>0.003203208779577471</v>
      </c>
      <c r="E35" s="94">
        <v>710445</v>
      </c>
      <c r="F35" s="94">
        <v>707618</v>
      </c>
      <c r="G35" s="91">
        <f t="shared" si="1"/>
        <v>-0.003979196137632091</v>
      </c>
    </row>
    <row r="36" spans="1:7" s="54" customFormat="1" ht="16.5" customHeight="1" thickBot="1">
      <c r="A36" s="87" t="s">
        <v>15</v>
      </c>
      <c r="B36" s="88">
        <v>338510</v>
      </c>
      <c r="C36" s="88">
        <v>338450</v>
      </c>
      <c r="D36" s="91">
        <f t="shared" si="0"/>
        <v>-0.0001772473486750803</v>
      </c>
      <c r="E36" s="88">
        <v>3963823</v>
      </c>
      <c r="F36" s="88">
        <v>3912868</v>
      </c>
      <c r="G36" s="91">
        <f t="shared" si="1"/>
        <v>-0.012855013960007766</v>
      </c>
    </row>
    <row r="37" spans="1:7" ht="16.5" customHeight="1">
      <c r="A37" s="96" t="s">
        <v>64</v>
      </c>
      <c r="B37" s="97">
        <v>13</v>
      </c>
      <c r="C37" s="97">
        <v>270</v>
      </c>
      <c r="D37" s="98"/>
      <c r="E37" s="97">
        <v>22</v>
      </c>
      <c r="F37" s="97">
        <v>750</v>
      </c>
      <c r="G37" s="99"/>
    </row>
    <row r="38" ht="6" customHeight="1"/>
    <row r="51" ht="3" customHeight="1"/>
    <row r="52" ht="3" customHeight="1"/>
    <row r="53" ht="12.75">
      <c r="A53" s="76" t="s">
        <v>65</v>
      </c>
    </row>
    <row r="54" spans="1:6" ht="12.75">
      <c r="A54" t="s">
        <v>66</v>
      </c>
      <c r="B54" s="64"/>
      <c r="C54" s="100" t="s">
        <v>67</v>
      </c>
      <c r="D54" s="101"/>
      <c r="E54" s="101"/>
      <c r="F54" s="102"/>
    </row>
    <row r="55" spans="3:6" ht="12.75">
      <c r="C55" s="100" t="s">
        <v>68</v>
      </c>
      <c r="D55" s="102"/>
      <c r="E55" s="100" t="s">
        <v>69</v>
      </c>
      <c r="F55" s="102"/>
    </row>
    <row r="56" spans="1:8" ht="12.75">
      <c r="A56" s="103" t="s">
        <v>70</v>
      </c>
      <c r="B56" s="104"/>
      <c r="C56">
        <v>0.2</v>
      </c>
      <c r="D56" s="105"/>
      <c r="E56" s="106">
        <v>-0.9</v>
      </c>
      <c r="F56" s="105"/>
      <c r="G56" s="107"/>
      <c r="H56" s="59"/>
    </row>
    <row r="57" spans="1:6" ht="5.25" customHeight="1">
      <c r="A57" s="107"/>
      <c r="B57" s="108"/>
      <c r="C57" s="59"/>
      <c r="D57" s="59"/>
      <c r="E57" s="107"/>
      <c r="F57" s="108"/>
    </row>
    <row r="58" spans="1:6" ht="12.75">
      <c r="A58" s="107" t="s">
        <v>60</v>
      </c>
      <c r="B58" s="108"/>
      <c r="C58" s="57"/>
      <c r="D58" s="57"/>
      <c r="E58" s="109"/>
      <c r="F58" s="110"/>
    </row>
    <row r="59" spans="1:6" ht="5.25" customHeight="1">
      <c r="A59" s="107"/>
      <c r="B59" s="108"/>
      <c r="C59" s="59"/>
      <c r="D59" s="59"/>
      <c r="E59" s="107"/>
      <c r="F59" s="108"/>
    </row>
    <row r="60" spans="1:6" ht="12.75">
      <c r="A60" s="107" t="s">
        <v>61</v>
      </c>
      <c r="B60" s="108"/>
      <c r="C60" s="111"/>
      <c r="D60" s="57"/>
      <c r="E60" s="109"/>
      <c r="F60" s="110"/>
    </row>
    <row r="61" spans="1:6" ht="5.25" customHeight="1">
      <c r="A61" s="107"/>
      <c r="B61" s="108"/>
      <c r="C61" s="59"/>
      <c r="D61" s="59"/>
      <c r="E61" s="107"/>
      <c r="F61" s="108"/>
    </row>
    <row r="62" spans="1:6" ht="12.75">
      <c r="A62" s="112" t="s">
        <v>62</v>
      </c>
      <c r="B62" s="113"/>
      <c r="C62" s="114"/>
      <c r="D62" s="114"/>
      <c r="E62" s="115"/>
      <c r="F62" s="116"/>
    </row>
    <row r="63" ht="5.25" customHeight="1"/>
    <row r="64" ht="12.75">
      <c r="A64" s="117" t="s">
        <v>71</v>
      </c>
    </row>
    <row r="65" ht="12.75">
      <c r="A65" s="117" t="s">
        <v>72</v>
      </c>
    </row>
    <row r="66" ht="3" customHeight="1">
      <c r="D66" s="118"/>
    </row>
    <row r="67" ht="3" customHeight="1">
      <c r="D67" s="118"/>
    </row>
    <row r="68" ht="3" customHeight="1"/>
    <row r="69" spans="1:7" ht="16.5">
      <c r="A69" s="10" t="s">
        <v>206</v>
      </c>
      <c r="B69" s="5"/>
      <c r="C69" s="5"/>
      <c r="D69" s="5"/>
      <c r="E69" s="5"/>
      <c r="F69" s="5"/>
      <c r="G69" s="5"/>
    </row>
    <row r="70" spans="1:7" ht="16.5">
      <c r="A70" s="10"/>
      <c r="B70" s="5"/>
      <c r="C70" s="5"/>
      <c r="D70" s="5"/>
      <c r="E70" s="5"/>
      <c r="F70" s="5"/>
      <c r="G70" s="5"/>
    </row>
    <row r="83" spans="1:8" ht="12.75">
      <c r="A83" s="123" t="s">
        <v>78</v>
      </c>
      <c r="B83" s="124">
        <v>1998</v>
      </c>
      <c r="C83" s="124">
        <v>1999</v>
      </c>
      <c r="D83" s="124">
        <v>2000</v>
      </c>
      <c r="E83" s="124">
        <v>2001</v>
      </c>
      <c r="F83" s="124">
        <v>2002</v>
      </c>
      <c r="G83" s="124">
        <v>2003</v>
      </c>
      <c r="H83" s="125">
        <v>38139</v>
      </c>
    </row>
    <row r="84" spans="1:8" ht="12.75">
      <c r="A84" s="127" t="s">
        <v>79</v>
      </c>
      <c r="B84" s="128">
        <v>330449</v>
      </c>
      <c r="C84" s="128">
        <v>349159</v>
      </c>
      <c r="D84" s="128">
        <v>396571</v>
      </c>
      <c r="E84" s="128">
        <v>364625</v>
      </c>
      <c r="F84" s="128">
        <v>329903</v>
      </c>
      <c r="G84" s="128">
        <v>298428</v>
      </c>
      <c r="H84" s="128">
        <v>305895</v>
      </c>
    </row>
    <row r="85" spans="1:8" ht="12.75">
      <c r="A85" s="123" t="s">
        <v>80</v>
      </c>
      <c r="B85" s="129">
        <v>669734</v>
      </c>
      <c r="C85" s="129">
        <v>726194</v>
      </c>
      <c r="D85" s="129">
        <v>768795</v>
      </c>
      <c r="E85" s="129">
        <v>717834</v>
      </c>
      <c r="F85" s="129">
        <v>649410</v>
      </c>
      <c r="G85" s="129">
        <v>614868</v>
      </c>
      <c r="H85" s="129">
        <v>643024</v>
      </c>
    </row>
    <row r="89" ht="3" customHeight="1"/>
    <row r="90" ht="3" customHeight="1"/>
    <row r="91" ht="3" customHeight="1"/>
    <row r="92" spans="1:5" ht="12.75">
      <c r="A92" t="s">
        <v>73</v>
      </c>
      <c r="D92" s="119">
        <v>643024</v>
      </c>
      <c r="E92" s="153" t="s">
        <v>74</v>
      </c>
    </row>
    <row r="93" spans="4:5" ht="7.5" customHeight="1">
      <c r="D93" s="120"/>
      <c r="E93" s="120"/>
    </row>
    <row r="94" spans="1:7" ht="12.75">
      <c r="A94" s="95" t="s">
        <v>75</v>
      </c>
      <c r="B94" s="95"/>
      <c r="C94" s="95"/>
      <c r="D94" s="121">
        <v>305895</v>
      </c>
      <c r="E94" s="95"/>
      <c r="G94" s="95"/>
    </row>
    <row r="95" ht="7.5" customHeight="1"/>
    <row r="96" ht="12.75">
      <c r="D96" t="s">
        <v>76</v>
      </c>
    </row>
    <row r="98" ht="12.75" hidden="1">
      <c r="A98" t="s">
        <v>77</v>
      </c>
    </row>
    <row r="99" ht="12.75">
      <c r="A99" s="122"/>
    </row>
    <row r="100" ht="12.75">
      <c r="I100" s="126"/>
    </row>
    <row r="101" ht="12.75">
      <c r="I101" s="126"/>
    </row>
    <row r="102" ht="12.75">
      <c r="I102" s="126"/>
    </row>
    <row r="103" ht="12.75">
      <c r="F103" s="99"/>
    </row>
    <row r="104" ht="12.75">
      <c r="F104" s="99"/>
    </row>
    <row r="105" spans="6:7" ht="12.75">
      <c r="F105" s="99"/>
      <c r="G105" s="99"/>
    </row>
  </sheetData>
  <printOptions/>
  <pageMargins left="0.75" right="0.75" top="1" bottom="1" header="0.4921259845" footer="0.4921259845"/>
  <pageSetup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dimension ref="A2:P106"/>
  <sheetViews>
    <sheetView workbookViewId="0" topLeftCell="A3">
      <selection activeCell="J28" sqref="J28"/>
    </sheetView>
  </sheetViews>
  <sheetFormatPr defaultColWidth="11.421875" defaultRowHeight="12.75"/>
  <cols>
    <col min="8" max="8" width="10.7109375" style="0" customWidth="1"/>
  </cols>
  <sheetData>
    <row r="2" spans="1:8" ht="18">
      <c r="A2" s="7" t="s">
        <v>81</v>
      </c>
      <c r="B2" s="8"/>
      <c r="C2" s="8"/>
      <c r="D2" s="8"/>
      <c r="E2" s="8"/>
      <c r="F2" s="8"/>
      <c r="G2" s="8"/>
      <c r="H2" s="8"/>
    </row>
    <row r="20" spans="1:8" ht="16.5">
      <c r="A20" s="10" t="s">
        <v>197</v>
      </c>
      <c r="B20" s="5"/>
      <c r="C20" s="5"/>
      <c r="D20" s="5"/>
      <c r="E20" s="5"/>
      <c r="F20" s="5"/>
      <c r="G20" s="5"/>
      <c r="H20" s="5"/>
    </row>
    <row r="21" spans="1:7" ht="12.75">
      <c r="A21" s="130"/>
      <c r="B21" s="131"/>
      <c r="C21" s="131" t="s">
        <v>191</v>
      </c>
      <c r="D21" s="131" t="s">
        <v>192</v>
      </c>
      <c r="E21" s="131" t="s">
        <v>193</v>
      </c>
      <c r="F21" s="131" t="s">
        <v>194</v>
      </c>
      <c r="G21" s="130"/>
    </row>
    <row r="22" spans="1:7" ht="12.75">
      <c r="A22" s="130"/>
      <c r="B22" s="130"/>
      <c r="C22" s="131">
        <v>1999</v>
      </c>
      <c r="D22" s="131">
        <v>1341</v>
      </c>
      <c r="E22" s="131">
        <v>1122</v>
      </c>
      <c r="F22" s="131">
        <v>1172</v>
      </c>
      <c r="G22" s="205"/>
    </row>
    <row r="38" ht="12.75">
      <c r="A38" s="54" t="s">
        <v>198</v>
      </c>
    </row>
    <row r="40" spans="1:4" ht="12.75" hidden="1">
      <c r="A40" t="s">
        <v>82</v>
      </c>
      <c r="C40" s="132" t="s">
        <v>178</v>
      </c>
      <c r="D40" s="65"/>
    </row>
    <row r="41" ht="6" customHeight="1" hidden="1">
      <c r="C41" s="133"/>
    </row>
    <row r="42" spans="1:3" ht="12.75" hidden="1">
      <c r="A42" t="s">
        <v>83</v>
      </c>
      <c r="C42" s="132" t="s">
        <v>178</v>
      </c>
    </row>
    <row r="43" ht="6" customHeight="1" hidden="1">
      <c r="C43" s="133"/>
    </row>
    <row r="44" spans="1:4" ht="12.75" hidden="1">
      <c r="A44" t="s">
        <v>84</v>
      </c>
      <c r="C44" s="132" t="s">
        <v>178</v>
      </c>
      <c r="D44" s="134"/>
    </row>
    <row r="45" ht="12.75">
      <c r="C45" s="75"/>
    </row>
    <row r="46" spans="1:4" ht="12.75">
      <c r="A46" t="s">
        <v>85</v>
      </c>
      <c r="C46" s="75">
        <v>0.57</v>
      </c>
      <c r="D46" s="134"/>
    </row>
    <row r="47" ht="6" customHeight="1">
      <c r="C47" s="75"/>
    </row>
    <row r="48" spans="1:3" ht="12.75" hidden="1">
      <c r="A48" t="s">
        <v>86</v>
      </c>
      <c r="C48" s="132"/>
    </row>
    <row r="49" ht="12.75" hidden="1">
      <c r="C49" s="75"/>
    </row>
    <row r="50" spans="1:4" ht="12.75">
      <c r="A50" t="s">
        <v>87</v>
      </c>
      <c r="C50" s="75">
        <v>0.89</v>
      </c>
      <c r="D50" s="134"/>
    </row>
    <row r="51" ht="6" customHeight="1">
      <c r="C51" s="75"/>
    </row>
    <row r="52" spans="1:4" ht="12.75">
      <c r="A52" t="s">
        <v>88</v>
      </c>
      <c r="C52" s="75">
        <v>0.37</v>
      </c>
      <c r="D52" s="135"/>
    </row>
    <row r="53" ht="4.5" customHeight="1"/>
    <row r="54" spans="1:4" ht="12.75">
      <c r="A54" s="208" t="s">
        <v>203</v>
      </c>
      <c r="C54" s="142">
        <v>0.63</v>
      </c>
      <c r="D54" s="206"/>
    </row>
    <row r="55" ht="5.25" customHeight="1"/>
    <row r="56" spans="1:4" ht="12.75">
      <c r="A56" t="s">
        <v>83</v>
      </c>
      <c r="C56" s="142">
        <v>0.17</v>
      </c>
      <c r="D56" s="135" t="s">
        <v>204</v>
      </c>
    </row>
    <row r="57" ht="4.5" customHeight="1"/>
    <row r="58" spans="1:3" ht="12.75">
      <c r="A58" t="s">
        <v>205</v>
      </c>
      <c r="C58" s="142">
        <v>0.24</v>
      </c>
    </row>
    <row r="59" ht="5.25" customHeight="1"/>
    <row r="60" spans="1:3" ht="12.75">
      <c r="A60" t="s">
        <v>86</v>
      </c>
      <c r="C60" s="142">
        <v>0.83</v>
      </c>
    </row>
    <row r="61" ht="6.75" customHeight="1"/>
    <row r="63" spans="1:16" ht="16.5">
      <c r="A63" s="10" t="s">
        <v>195</v>
      </c>
      <c r="B63" s="5"/>
      <c r="C63" s="5"/>
      <c r="D63" s="5"/>
      <c r="E63" s="5"/>
      <c r="F63" s="5"/>
      <c r="G63" s="5"/>
      <c r="H63" s="5"/>
      <c r="N63" s="50"/>
      <c r="O63" s="50"/>
      <c r="P63" s="50"/>
    </row>
    <row r="64" spans="1:16" ht="16.5">
      <c r="A64" s="10"/>
      <c r="B64" s="5"/>
      <c r="C64" s="5"/>
      <c r="D64" s="5"/>
      <c r="E64" s="5"/>
      <c r="F64" s="5"/>
      <c r="G64" s="5"/>
      <c r="H64" s="136"/>
      <c r="I64" s="136"/>
      <c r="J64" s="136"/>
      <c r="K64" s="136"/>
      <c r="L64" s="136"/>
      <c r="M64" s="136"/>
      <c r="N64" s="136"/>
      <c r="O64" s="136"/>
      <c r="P64" s="136"/>
    </row>
    <row r="65" spans="7:16" ht="12.75">
      <c r="G65" s="46"/>
      <c r="N65" s="50"/>
      <c r="O65" s="136"/>
      <c r="P65" s="50"/>
    </row>
    <row r="66" spans="1:16" ht="12.75">
      <c r="A66" t="s">
        <v>196</v>
      </c>
      <c r="G66" s="46"/>
      <c r="N66" s="50"/>
      <c r="O66" s="139"/>
      <c r="P66" s="50"/>
    </row>
    <row r="67" spans="7:16" ht="12.75">
      <c r="G67" s="46"/>
      <c r="M67" s="137"/>
      <c r="O67" s="50"/>
      <c r="P67" s="50"/>
    </row>
    <row r="68" spans="1:13" ht="12.75">
      <c r="A68" t="s">
        <v>89</v>
      </c>
      <c r="D68" s="75">
        <v>0.6</v>
      </c>
      <c r="E68" s="140"/>
      <c r="G68" s="46"/>
      <c r="M68" s="138"/>
    </row>
    <row r="69" spans="7:13" ht="12.75">
      <c r="G69" s="46"/>
      <c r="M69" s="137"/>
    </row>
    <row r="70" spans="1:13" ht="12.75">
      <c r="A70" t="s">
        <v>90</v>
      </c>
      <c r="D70" s="75">
        <v>0.29</v>
      </c>
      <c r="E70" s="134"/>
      <c r="I70" s="141"/>
      <c r="J70" s="138"/>
      <c r="K70" s="138"/>
      <c r="L70" s="138"/>
      <c r="M70" s="138"/>
    </row>
    <row r="71" spans="9:13" ht="12.75">
      <c r="I71" s="46"/>
      <c r="J71" s="46"/>
      <c r="K71" s="46"/>
      <c r="L71" s="46"/>
      <c r="M71" s="46"/>
    </row>
    <row r="72" ht="12.75">
      <c r="K72" s="142"/>
    </row>
    <row r="78" spans="2:6" ht="12.75">
      <c r="B78" s="137" t="s">
        <v>185</v>
      </c>
      <c r="C78" s="137" t="s">
        <v>186</v>
      </c>
      <c r="D78" s="137" t="s">
        <v>187</v>
      </c>
      <c r="E78" s="137" t="s">
        <v>188</v>
      </c>
      <c r="F78" s="137" t="s">
        <v>189</v>
      </c>
    </row>
    <row r="79" spans="2:6" ht="12.75">
      <c r="B79" s="138">
        <v>0.43</v>
      </c>
      <c r="C79" s="138">
        <v>0.17</v>
      </c>
      <c r="D79" s="138">
        <v>0.16</v>
      </c>
      <c r="E79" s="138">
        <v>0.18</v>
      </c>
      <c r="F79" s="138">
        <v>0.07</v>
      </c>
    </row>
    <row r="80" spans="2:6" ht="12.75">
      <c r="B80" s="46" t="s">
        <v>184</v>
      </c>
      <c r="C80" s="137" t="s">
        <v>183</v>
      </c>
      <c r="D80" s="137" t="s">
        <v>96</v>
      </c>
      <c r="E80" s="137" t="s">
        <v>181</v>
      </c>
      <c r="F80" s="137" t="s">
        <v>182</v>
      </c>
    </row>
    <row r="81" spans="2:6" ht="12.75">
      <c r="B81" s="141">
        <v>0.01</v>
      </c>
      <c r="C81" s="138">
        <v>0.71</v>
      </c>
      <c r="D81" s="138">
        <v>0.13</v>
      </c>
      <c r="E81" s="138">
        <v>0.11</v>
      </c>
      <c r="F81" s="138">
        <v>0.04</v>
      </c>
    </row>
    <row r="82" spans="2:6" ht="12.75">
      <c r="B82" s="46"/>
      <c r="C82" s="46"/>
      <c r="D82" s="137"/>
      <c r="E82" s="137"/>
      <c r="F82" s="137"/>
    </row>
    <row r="85" spans="1:8" ht="16.5">
      <c r="A85" s="10" t="s">
        <v>199</v>
      </c>
      <c r="B85" s="44"/>
      <c r="C85" s="44"/>
      <c r="D85" s="44"/>
      <c r="E85" s="44"/>
      <c r="F85" s="44"/>
      <c r="G85" s="44"/>
      <c r="H85" s="5"/>
    </row>
    <row r="87" spans="5:6" ht="12.75">
      <c r="E87" s="135" t="s">
        <v>16</v>
      </c>
      <c r="F87" s="135" t="s">
        <v>36</v>
      </c>
    </row>
    <row r="88" spans="5:6" ht="12.75">
      <c r="E88" s="135"/>
      <c r="F88" s="135"/>
    </row>
    <row r="89" spans="1:6" ht="12.75">
      <c r="A89" t="s">
        <v>91</v>
      </c>
      <c r="E89" s="143">
        <v>1812</v>
      </c>
      <c r="F89" s="144">
        <v>0.020270270270270174</v>
      </c>
    </row>
    <row r="90" spans="5:6" ht="12.75">
      <c r="E90" s="119"/>
      <c r="F90" s="135"/>
    </row>
    <row r="91" spans="1:6" ht="12.75">
      <c r="A91" t="s">
        <v>92</v>
      </c>
      <c r="E91" s="143">
        <v>85168</v>
      </c>
      <c r="F91" s="144">
        <v>0.11482276558982152</v>
      </c>
    </row>
    <row r="95" spans="1:8" ht="16.5">
      <c r="A95" s="10" t="s">
        <v>200</v>
      </c>
      <c r="B95" s="44"/>
      <c r="C95" s="44"/>
      <c r="D95" s="44"/>
      <c r="E95" s="44"/>
      <c r="F95" s="44"/>
      <c r="G95" s="44"/>
      <c r="H95" s="5"/>
    </row>
    <row r="98" spans="1:7" ht="12.75">
      <c r="A98" s="59"/>
      <c r="B98" s="58" t="s">
        <v>22</v>
      </c>
      <c r="C98" s="58" t="s">
        <v>93</v>
      </c>
      <c r="D98" s="58" t="s">
        <v>94</v>
      </c>
      <c r="E98" s="58"/>
      <c r="F98" s="56" t="s">
        <v>36</v>
      </c>
      <c r="G98" s="56"/>
    </row>
    <row r="99" spans="1:7" ht="12.75">
      <c r="A99" s="59"/>
      <c r="B99" s="58"/>
      <c r="C99" s="58" t="s">
        <v>95</v>
      </c>
      <c r="D99" s="58" t="s">
        <v>22</v>
      </c>
      <c r="E99" s="58"/>
      <c r="F99" s="58" t="s">
        <v>22</v>
      </c>
      <c r="G99" s="58" t="s">
        <v>27</v>
      </c>
    </row>
    <row r="100" spans="1:7" ht="24.75" customHeight="1">
      <c r="A100" s="145" t="s">
        <v>96</v>
      </c>
      <c r="B100" s="146">
        <v>839</v>
      </c>
      <c r="C100" s="146">
        <v>7812</v>
      </c>
      <c r="D100" s="147">
        <v>0.10739887352790578</v>
      </c>
      <c r="E100" s="148"/>
      <c r="F100" s="149">
        <v>0.3150470219435737</v>
      </c>
      <c r="G100" s="149">
        <v>1.1286103542234334</v>
      </c>
    </row>
    <row r="101" spans="1:7" ht="24.75" customHeight="1">
      <c r="A101" s="145" t="s">
        <v>174</v>
      </c>
      <c r="B101" s="146">
        <v>1168</v>
      </c>
      <c r="C101" s="146">
        <v>10349</v>
      </c>
      <c r="D101" s="147">
        <v>0.11286114600444487</v>
      </c>
      <c r="E101" s="148"/>
      <c r="F101" s="149">
        <v>-0.06335204490777868</v>
      </c>
      <c r="G101" s="149">
        <v>-0.011273526320817795</v>
      </c>
    </row>
    <row r="102" spans="1:7" ht="24.75" customHeight="1">
      <c r="A102" s="145" t="s">
        <v>175</v>
      </c>
      <c r="B102" s="146">
        <v>429</v>
      </c>
      <c r="C102" s="146">
        <v>3039</v>
      </c>
      <c r="D102" s="147">
        <v>0.14116485686080948</v>
      </c>
      <c r="E102" s="148"/>
      <c r="F102" s="149">
        <v>-0.0633187772925764</v>
      </c>
      <c r="G102" s="149">
        <v>-0.11964078794901511</v>
      </c>
    </row>
    <row r="103" ht="6" customHeight="1"/>
    <row r="104" ht="12.75">
      <c r="A104" s="150" t="s">
        <v>173</v>
      </c>
    </row>
    <row r="105" spans="2:6" ht="12.75">
      <c r="B105" s="13"/>
      <c r="C105" s="13"/>
      <c r="D105" s="45"/>
      <c r="F105" s="13"/>
    </row>
    <row r="106" ht="12.75">
      <c r="D106" s="142"/>
    </row>
  </sheetData>
  <printOptions/>
  <pageMargins left="0.75" right="0.75" top="1" bottom="1" header="0.4921259845" footer="0.4921259845"/>
  <pageSetup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row r="1" ht="45">
      <c r="A1" s="151" t="s">
        <v>172</v>
      </c>
    </row>
  </sheetData>
  <printOptions/>
  <pageMargins left="0.75" right="0.75" top="1" bottom="1" header="0.4921259845" footer="0.492125984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121"/>
  <sheetViews>
    <sheetView workbookViewId="0" topLeftCell="A1">
      <selection activeCell="I18" sqref="I18"/>
    </sheetView>
  </sheetViews>
  <sheetFormatPr defaultColWidth="11.421875" defaultRowHeight="12.75"/>
  <cols>
    <col min="1" max="1" width="26.28125" style="153" customWidth="1"/>
    <col min="2" max="5" width="11.421875" style="153" customWidth="1"/>
    <col min="6" max="6" width="2.140625" style="153" customWidth="1"/>
    <col min="7" max="16384" width="11.421875" style="153" customWidth="1"/>
  </cols>
  <sheetData>
    <row r="1" spans="1:2" ht="12" customHeight="1" thickBot="1">
      <c r="A1" s="152"/>
      <c r="B1"/>
    </row>
    <row r="2" spans="1:8" ht="21.75" customHeight="1" thickBot="1">
      <c r="A2" s="154" t="s">
        <v>190</v>
      </c>
      <c r="B2" s="155"/>
      <c r="C2" s="156"/>
      <c r="D2" s="156"/>
      <c r="E2" s="155"/>
      <c r="F2" s="155"/>
      <c r="G2" s="157"/>
      <c r="H2" s="158"/>
    </row>
    <row r="3" spans="1:8" s="163" customFormat="1" ht="15">
      <c r="A3" s="159"/>
      <c r="B3" s="160"/>
      <c r="C3" s="161"/>
      <c r="D3" s="161"/>
      <c r="E3" s="160"/>
      <c r="F3" s="160"/>
      <c r="G3" s="162"/>
      <c r="H3" s="162"/>
    </row>
    <row r="4" spans="1:8" s="163" customFormat="1" ht="15">
      <c r="A4" s="159"/>
      <c r="B4" s="160"/>
      <c r="C4" s="161"/>
      <c r="D4" s="161"/>
      <c r="E4" s="160"/>
      <c r="F4" s="160"/>
      <c r="G4" s="162"/>
      <c r="H4" s="162"/>
    </row>
    <row r="5" spans="1:8" s="163" customFormat="1" ht="15">
      <c r="A5" s="159"/>
      <c r="B5" s="160"/>
      <c r="C5" s="161"/>
      <c r="D5" s="161"/>
      <c r="E5" s="160"/>
      <c r="F5" s="160"/>
      <c r="G5" s="162"/>
      <c r="H5" s="162"/>
    </row>
    <row r="7" spans="1:8" ht="12">
      <c r="A7" s="164" t="s">
        <v>97</v>
      </c>
      <c r="B7" s="165"/>
      <c r="C7" s="165"/>
      <c r="D7" s="165"/>
      <c r="E7" s="165"/>
      <c r="F7" s="165"/>
      <c r="G7" s="166"/>
      <c r="H7" s="166"/>
    </row>
    <row r="8" ht="7.5" customHeight="1"/>
    <row r="9" spans="1:8" ht="12">
      <c r="A9" s="167" t="s">
        <v>98</v>
      </c>
      <c r="B9" s="168" t="s">
        <v>179</v>
      </c>
      <c r="C9" s="169"/>
      <c r="D9" s="168" t="s">
        <v>180</v>
      </c>
      <c r="E9" s="169"/>
      <c r="G9" s="168" t="s">
        <v>207</v>
      </c>
      <c r="H9" s="169"/>
    </row>
    <row r="10" spans="1:8" ht="11.25" customHeight="1">
      <c r="A10" s="170"/>
      <c r="B10" s="171" t="s">
        <v>99</v>
      </c>
      <c r="C10" s="172" t="s">
        <v>17</v>
      </c>
      <c r="D10" s="171" t="s">
        <v>99</v>
      </c>
      <c r="E10" s="172" t="s">
        <v>17</v>
      </c>
      <c r="G10" s="171" t="s">
        <v>22</v>
      </c>
      <c r="H10" s="171" t="s">
        <v>27</v>
      </c>
    </row>
    <row r="11" spans="1:8" ht="12">
      <c r="A11" s="173" t="s">
        <v>100</v>
      </c>
      <c r="B11" s="143">
        <v>3163</v>
      </c>
      <c r="C11" s="174">
        <v>0.25981600131427635</v>
      </c>
      <c r="D11" s="143">
        <v>133478</v>
      </c>
      <c r="E11" s="174">
        <v>0.2974917424076955</v>
      </c>
      <c r="G11" s="144">
        <v>0.1361350574712643</v>
      </c>
      <c r="H11" s="144">
        <v>0.03714927309882898</v>
      </c>
    </row>
    <row r="12" spans="1:8" ht="12">
      <c r="A12" s="173" t="s">
        <v>101</v>
      </c>
      <c r="B12" s="143">
        <v>331</v>
      </c>
      <c r="C12" s="174">
        <v>0.027189091506489238</v>
      </c>
      <c r="D12" s="143">
        <v>23135</v>
      </c>
      <c r="E12" s="174">
        <v>0.051562590543775266</v>
      </c>
      <c r="G12" s="144">
        <v>-0.06497175141242939</v>
      </c>
      <c r="H12" s="144">
        <v>-0.04770725281962629</v>
      </c>
    </row>
    <row r="13" spans="1:8" ht="12">
      <c r="A13" s="173" t="s">
        <v>102</v>
      </c>
      <c r="B13" s="143">
        <v>2057</v>
      </c>
      <c r="C13" s="174">
        <v>0.16896665023821258</v>
      </c>
      <c r="D13" s="143">
        <v>116399</v>
      </c>
      <c r="E13" s="174">
        <v>0.25942658209228</v>
      </c>
      <c r="G13" s="144">
        <v>0.006852667645619093</v>
      </c>
      <c r="H13" s="144">
        <v>0.027297760048011543</v>
      </c>
    </row>
    <row r="14" spans="1:8" ht="12">
      <c r="A14" s="173" t="s">
        <v>103</v>
      </c>
      <c r="B14" s="143">
        <v>290</v>
      </c>
      <c r="C14" s="174">
        <v>0.023821258419582717</v>
      </c>
      <c r="D14" s="143">
        <v>37879</v>
      </c>
      <c r="E14" s="174">
        <v>0.08442357325297875</v>
      </c>
      <c r="G14" s="144">
        <v>0.10687022900763354</v>
      </c>
      <c r="H14" s="144">
        <v>0.08111425064931366</v>
      </c>
    </row>
    <row r="15" spans="1:8" ht="12">
      <c r="A15" s="173" t="s">
        <v>104</v>
      </c>
      <c r="B15" s="143">
        <v>522</v>
      </c>
      <c r="C15" s="174">
        <v>0.04287826515524889</v>
      </c>
      <c r="D15" s="143">
        <v>12027</v>
      </c>
      <c r="E15" s="174">
        <v>0.026805415019234283</v>
      </c>
      <c r="G15" s="144">
        <v>0.26086956521739135</v>
      </c>
      <c r="H15" s="144">
        <v>0.255296941864106</v>
      </c>
    </row>
    <row r="16" spans="1:8" ht="12">
      <c r="A16" s="173" t="s">
        <v>105</v>
      </c>
      <c r="B16" s="143">
        <v>5811</v>
      </c>
      <c r="C16" s="174">
        <v>0.47732873336619025</v>
      </c>
      <c r="D16" s="143">
        <v>125760</v>
      </c>
      <c r="E16" s="174">
        <v>0.2802900966840362</v>
      </c>
      <c r="G16" s="144">
        <v>0.15457977349493346</v>
      </c>
      <c r="H16" s="144">
        <v>0.1379450753291409</v>
      </c>
    </row>
    <row r="17" spans="1:8" ht="12">
      <c r="A17" s="175" t="s">
        <v>15</v>
      </c>
      <c r="B17" s="176">
        <v>12174</v>
      </c>
      <c r="C17" s="177">
        <v>1</v>
      </c>
      <c r="D17" s="178">
        <v>448678</v>
      </c>
      <c r="E17" s="177">
        <v>1</v>
      </c>
      <c r="G17" s="144">
        <v>0.11790633608815426</v>
      </c>
      <c r="H17" s="144">
        <v>0.06465605201338298</v>
      </c>
    </row>
    <row r="18" spans="6:8" ht="12">
      <c r="F18" s="209"/>
      <c r="G18" s="210"/>
      <c r="H18" s="209"/>
    </row>
    <row r="19" spans="6:8" ht="12">
      <c r="F19" s="209"/>
      <c r="G19" s="210"/>
      <c r="H19" s="209"/>
    </row>
    <row r="20" spans="6:8" ht="12">
      <c r="F20" s="209"/>
      <c r="G20" s="210"/>
      <c r="H20" s="209"/>
    </row>
    <row r="21" spans="1:8" ht="12">
      <c r="A21" s="164" t="s">
        <v>106</v>
      </c>
      <c r="B21" s="165"/>
      <c r="C21" s="165"/>
      <c r="D21" s="165"/>
      <c r="E21" s="165"/>
      <c r="F21" s="165"/>
      <c r="G21" s="166"/>
      <c r="H21" s="166"/>
    </row>
    <row r="22" ht="7.5" customHeight="1"/>
    <row r="23" spans="1:8" ht="12">
      <c r="A23" s="167" t="s">
        <v>107</v>
      </c>
      <c r="B23" s="168" t="s">
        <v>179</v>
      </c>
      <c r="C23" s="169"/>
      <c r="D23" s="168" t="s">
        <v>180</v>
      </c>
      <c r="E23" s="169"/>
      <c r="G23" s="168" t="s">
        <v>207</v>
      </c>
      <c r="H23" s="169"/>
    </row>
    <row r="24" spans="1:8" ht="11.25" customHeight="1">
      <c r="A24" s="170"/>
      <c r="B24" s="171" t="s">
        <v>99</v>
      </c>
      <c r="C24" s="172" t="s">
        <v>17</v>
      </c>
      <c r="D24" s="171" t="s">
        <v>99</v>
      </c>
      <c r="E24" s="172" t="s">
        <v>17</v>
      </c>
      <c r="G24" s="171" t="s">
        <v>22</v>
      </c>
      <c r="H24" s="171" t="s">
        <v>27</v>
      </c>
    </row>
    <row r="25" spans="1:8" ht="12">
      <c r="A25" s="173" t="s">
        <v>108</v>
      </c>
      <c r="B25" s="143">
        <v>1812</v>
      </c>
      <c r="C25" s="174">
        <v>0.13258213214311845</v>
      </c>
      <c r="D25" s="143">
        <v>85168</v>
      </c>
      <c r="E25" s="174">
        <v>0.18726843759001388</v>
      </c>
      <c r="G25" s="144">
        <v>0.020270270270270174</v>
      </c>
      <c r="H25" s="144">
        <v>0.11482276558982152</v>
      </c>
    </row>
    <row r="26" spans="1:8" ht="12">
      <c r="A26" s="173" t="s">
        <v>109</v>
      </c>
      <c r="B26" s="143">
        <v>1941</v>
      </c>
      <c r="C26" s="174">
        <v>0.14202092631887028</v>
      </c>
      <c r="D26" s="143">
        <v>34933</v>
      </c>
      <c r="E26" s="174">
        <v>0.07681110664019297</v>
      </c>
      <c r="G26" s="144">
        <v>-0.005125576627370565</v>
      </c>
      <c r="H26" s="144">
        <v>0.004514607775477408</v>
      </c>
    </row>
    <row r="27" spans="1:8" ht="12">
      <c r="A27" s="173" t="s">
        <v>110</v>
      </c>
      <c r="B27" s="143">
        <v>2092</v>
      </c>
      <c r="C27" s="174">
        <v>0.1530694373307968</v>
      </c>
      <c r="D27" s="143">
        <v>36048</v>
      </c>
      <c r="E27" s="174">
        <v>0.07926278224503124</v>
      </c>
      <c r="G27" s="144">
        <v>0.12837108953613807</v>
      </c>
      <c r="H27" s="144">
        <v>0.03351586914762472</v>
      </c>
    </row>
    <row r="28" spans="1:8" ht="12">
      <c r="A28" s="173" t="s">
        <v>111</v>
      </c>
      <c r="B28" s="143">
        <v>416</v>
      </c>
      <c r="C28" s="174">
        <v>0.03043828199312212</v>
      </c>
      <c r="D28" s="143">
        <v>17211</v>
      </c>
      <c r="E28" s="174">
        <v>0.03784375680257525</v>
      </c>
      <c r="G28" s="144">
        <v>0.13043478260869557</v>
      </c>
      <c r="H28" s="144">
        <v>0.17129440587995104</v>
      </c>
    </row>
    <row r="29" spans="1:8" ht="12">
      <c r="A29" s="173" t="s">
        <v>112</v>
      </c>
      <c r="B29" s="143">
        <v>5181</v>
      </c>
      <c r="C29" s="174">
        <v>0.3790883149191483</v>
      </c>
      <c r="D29" s="143">
        <v>202334</v>
      </c>
      <c r="E29" s="174">
        <v>0.4448944680083819</v>
      </c>
      <c r="G29" s="144">
        <v>0.19958323686038426</v>
      </c>
      <c r="H29" s="144">
        <v>0.16712524731629363</v>
      </c>
    </row>
    <row r="30" spans="1:8" ht="12">
      <c r="A30" s="173" t="s">
        <v>113</v>
      </c>
      <c r="B30" s="143">
        <v>1104</v>
      </c>
      <c r="C30" s="174">
        <v>0.08077851759713178</v>
      </c>
      <c r="D30" s="143">
        <v>42837</v>
      </c>
      <c r="E30" s="174">
        <v>0.09419051828202404</v>
      </c>
      <c r="G30" s="144">
        <v>0.2432432432432432</v>
      </c>
      <c r="H30" s="144">
        <v>0.143845126835781</v>
      </c>
    </row>
    <row r="31" spans="1:8" ht="12">
      <c r="A31" s="173" t="s">
        <v>114</v>
      </c>
      <c r="B31" s="143">
        <v>1121</v>
      </c>
      <c r="C31" s="174">
        <v>0.08202238969781225</v>
      </c>
      <c r="D31" s="143">
        <v>36260</v>
      </c>
      <c r="E31" s="174">
        <v>0.07972893043178075</v>
      </c>
      <c r="G31" s="144">
        <v>-0.08489795918367349</v>
      </c>
      <c r="H31" s="144">
        <v>0.006076412974112877</v>
      </c>
    </row>
    <row r="32" spans="1:8" ht="12">
      <c r="A32" s="175" t="s">
        <v>15</v>
      </c>
      <c r="B32" s="179">
        <v>13667</v>
      </c>
      <c r="C32" s="177">
        <v>1</v>
      </c>
      <c r="D32" s="178">
        <v>454791</v>
      </c>
      <c r="E32" s="177">
        <v>1</v>
      </c>
      <c r="G32" s="144">
        <v>0.10386883127372593</v>
      </c>
      <c r="H32" s="144">
        <v>0.11578593561777928</v>
      </c>
    </row>
    <row r="35" spans="1:6" s="163" customFormat="1" ht="12" customHeight="1">
      <c r="A35" s="180"/>
      <c r="B35" s="153"/>
      <c r="C35" s="153"/>
      <c r="D35" s="153"/>
      <c r="E35" s="153"/>
      <c r="F35" s="181"/>
    </row>
    <row r="36" spans="1:8" ht="12">
      <c r="A36" s="164" t="s">
        <v>115</v>
      </c>
      <c r="B36" s="182"/>
      <c r="C36" s="182"/>
      <c r="D36" s="182"/>
      <c r="E36" s="182"/>
      <c r="F36" s="182"/>
      <c r="G36" s="166"/>
      <c r="H36" s="166"/>
    </row>
    <row r="37" ht="6" customHeight="1">
      <c r="A37" s="183"/>
    </row>
    <row r="38" spans="1:3" ht="12">
      <c r="A38" s="167" t="s">
        <v>116</v>
      </c>
      <c r="B38" s="168" t="s">
        <v>179</v>
      </c>
      <c r="C38" s="169"/>
    </row>
    <row r="39" spans="1:3" ht="11.25" customHeight="1">
      <c r="A39" s="170"/>
      <c r="B39" s="171" t="s">
        <v>99</v>
      </c>
      <c r="C39" s="172" t="s">
        <v>17</v>
      </c>
    </row>
    <row r="40" spans="1:3" ht="12">
      <c r="A40" s="173" t="s">
        <v>117</v>
      </c>
      <c r="B40" s="143">
        <v>927</v>
      </c>
      <c r="C40" s="174">
        <v>0.04348233969698391</v>
      </c>
    </row>
    <row r="41" spans="1:3" ht="12">
      <c r="A41" s="173" t="s">
        <v>118</v>
      </c>
      <c r="B41" s="143">
        <v>16</v>
      </c>
      <c r="C41" s="174">
        <v>0.000750504245039636</v>
      </c>
    </row>
    <row r="42" spans="1:3" ht="12">
      <c r="A42" s="173" t="s">
        <v>119</v>
      </c>
      <c r="B42" s="143">
        <v>27</v>
      </c>
      <c r="C42" s="174">
        <v>0.0012664759135043858</v>
      </c>
    </row>
    <row r="43" spans="1:3" ht="12">
      <c r="A43" s="173" t="s">
        <v>120</v>
      </c>
      <c r="B43" s="143">
        <v>3958</v>
      </c>
      <c r="C43" s="174">
        <v>0.18565598761667995</v>
      </c>
    </row>
    <row r="44" spans="1:3" ht="12">
      <c r="A44" s="173" t="s">
        <v>121</v>
      </c>
      <c r="B44" s="143">
        <v>11288</v>
      </c>
      <c r="C44" s="174">
        <v>0.5294807448754631</v>
      </c>
    </row>
    <row r="45" spans="1:3" ht="12">
      <c r="A45" s="173" t="s">
        <v>122</v>
      </c>
      <c r="B45" s="143">
        <v>1908</v>
      </c>
      <c r="C45" s="174">
        <v>0.08949763122097659</v>
      </c>
    </row>
    <row r="46" spans="1:3" ht="12">
      <c r="A46" s="173" t="s">
        <v>123</v>
      </c>
      <c r="B46" s="143">
        <v>2144</v>
      </c>
      <c r="C46" s="174">
        <v>0.10056756883531122</v>
      </c>
    </row>
    <row r="47" spans="1:3" ht="12">
      <c r="A47" s="173" t="s">
        <v>124</v>
      </c>
      <c r="B47" s="143">
        <v>718</v>
      </c>
      <c r="C47" s="174">
        <v>0.03367887799615366</v>
      </c>
    </row>
    <row r="48" spans="1:3" ht="12">
      <c r="A48" s="184" t="s">
        <v>125</v>
      </c>
      <c r="B48" s="143">
        <v>333</v>
      </c>
      <c r="C48" s="174">
        <v>0.015619869599887424</v>
      </c>
    </row>
    <row r="49" spans="1:3" ht="12">
      <c r="A49" s="175" t="s">
        <v>126</v>
      </c>
      <c r="B49" s="176">
        <v>21319</v>
      </c>
      <c r="C49" s="177">
        <v>1</v>
      </c>
    </row>
    <row r="50" spans="1:3" ht="6" customHeight="1">
      <c r="A50" s="185"/>
      <c r="B50" s="186"/>
      <c r="C50" s="187"/>
    </row>
    <row r="51" spans="1:3" ht="12">
      <c r="A51" s="175" t="s">
        <v>127</v>
      </c>
      <c r="B51" s="178">
        <v>524460</v>
      </c>
      <c r="C51" s="187"/>
    </row>
    <row r="52" spans="1:3" ht="6" customHeight="1">
      <c r="A52" s="185"/>
      <c r="B52" s="186"/>
      <c r="C52" s="187"/>
    </row>
    <row r="53" spans="1:3" ht="12">
      <c r="A53" s="175" t="s">
        <v>128</v>
      </c>
      <c r="B53" s="188">
        <v>0.0406494298897914</v>
      </c>
      <c r="C53" s="187"/>
    </row>
    <row r="54" spans="1:3" ht="11.25" customHeight="1">
      <c r="A54" s="185"/>
      <c r="B54" s="186"/>
      <c r="C54" s="187"/>
    </row>
    <row r="55" spans="1:3" ht="11.25" customHeight="1">
      <c r="A55" s="185"/>
      <c r="B55" s="186"/>
      <c r="C55" s="187"/>
    </row>
    <row r="56" spans="1:3" ht="11.25" customHeight="1">
      <c r="A56" s="185"/>
      <c r="B56" s="186"/>
      <c r="C56" s="187"/>
    </row>
    <row r="57" spans="1:8" ht="12">
      <c r="A57" s="167" t="s">
        <v>129</v>
      </c>
      <c r="B57" s="168" t="s">
        <v>179</v>
      </c>
      <c r="C57" s="169"/>
      <c r="D57" s="168" t="s">
        <v>180</v>
      </c>
      <c r="E57" s="169"/>
      <c r="G57" s="168" t="s">
        <v>207</v>
      </c>
      <c r="H57" s="169"/>
    </row>
    <row r="58" spans="1:8" ht="11.25" customHeight="1">
      <c r="A58" s="170"/>
      <c r="B58" s="171" t="s">
        <v>99</v>
      </c>
      <c r="C58" s="172" t="s">
        <v>17</v>
      </c>
      <c r="D58" s="171" t="s">
        <v>99</v>
      </c>
      <c r="E58" s="172" t="s">
        <v>17</v>
      </c>
      <c r="G58" s="171" t="s">
        <v>22</v>
      </c>
      <c r="H58" s="171" t="s">
        <v>27</v>
      </c>
    </row>
    <row r="59" spans="1:8" ht="12">
      <c r="A59" s="173" t="s">
        <v>130</v>
      </c>
      <c r="B59" s="143">
        <v>418</v>
      </c>
      <c r="C59" s="174">
        <v>0.01960692340166049</v>
      </c>
      <c r="D59" s="143">
        <v>29835</v>
      </c>
      <c r="E59" s="174">
        <v>0.05688708385768219</v>
      </c>
      <c r="G59" s="144">
        <v>0.03980099502487566</v>
      </c>
      <c r="H59" s="144">
        <v>0.05801624171069886</v>
      </c>
    </row>
    <row r="60" spans="1:8" ht="12">
      <c r="A60" s="173" t="s">
        <v>131</v>
      </c>
      <c r="B60" s="143">
        <v>9093</v>
      </c>
      <c r="C60" s="174">
        <v>0.4265209437590881</v>
      </c>
      <c r="D60" s="143">
        <v>201690</v>
      </c>
      <c r="E60" s="174">
        <v>0.3845669831827022</v>
      </c>
      <c r="G60" s="144">
        <v>0.02966821424527244</v>
      </c>
      <c r="H60" s="144">
        <v>0.022100147469454656</v>
      </c>
    </row>
    <row r="61" spans="1:8" ht="12">
      <c r="A61" s="173" t="s">
        <v>132</v>
      </c>
      <c r="B61" s="143">
        <v>4455</v>
      </c>
      <c r="C61" s="174">
        <v>0.20896852572822366</v>
      </c>
      <c r="D61" s="143">
        <v>53514</v>
      </c>
      <c r="E61" s="174">
        <v>0.1020363802768562</v>
      </c>
      <c r="G61" s="144">
        <v>0.02296211251435132</v>
      </c>
      <c r="H61" s="144">
        <v>-0.027071250659054913</v>
      </c>
    </row>
    <row r="62" spans="1:8" ht="12">
      <c r="A62" s="173" t="s">
        <v>133</v>
      </c>
      <c r="B62" s="143">
        <v>266</v>
      </c>
      <c r="C62" s="174">
        <v>0.012477133073783949</v>
      </c>
      <c r="D62" s="143">
        <v>25851</v>
      </c>
      <c r="E62" s="174">
        <v>0.04929069900469054</v>
      </c>
      <c r="G62" s="144">
        <v>0.10833333333333339</v>
      </c>
      <c r="H62" s="144">
        <v>0.09075949367088598</v>
      </c>
    </row>
    <row r="63" spans="1:8" ht="12">
      <c r="A63" s="173" t="s">
        <v>134</v>
      </c>
      <c r="B63" s="143">
        <v>4938</v>
      </c>
      <c r="C63" s="174">
        <v>0.23162437262535765</v>
      </c>
      <c r="D63" s="143">
        <v>175455</v>
      </c>
      <c r="E63" s="174">
        <v>0.33454410250543415</v>
      </c>
      <c r="G63" s="144">
        <v>0.04796264855687604</v>
      </c>
      <c r="H63" s="144">
        <v>0.03838573939598389</v>
      </c>
    </row>
    <row r="64" spans="1:8" ht="12">
      <c r="A64" s="173" t="s">
        <v>135</v>
      </c>
      <c r="B64" s="143">
        <v>2149</v>
      </c>
      <c r="C64" s="174">
        <v>0.10080210141188611</v>
      </c>
      <c r="D64" s="143">
        <v>38115</v>
      </c>
      <c r="E64" s="174">
        <v>0.07267475117263471</v>
      </c>
      <c r="G64" s="144">
        <v>0.05809945839487929</v>
      </c>
      <c r="H64" s="144">
        <v>0.008893829905503026</v>
      </c>
    </row>
    <row r="65" spans="1:8" ht="12">
      <c r="A65" s="175" t="s">
        <v>15</v>
      </c>
      <c r="B65" s="176">
        <v>21319</v>
      </c>
      <c r="C65" s="177">
        <v>1</v>
      </c>
      <c r="D65" s="178">
        <v>524460</v>
      </c>
      <c r="E65" s="177">
        <v>1</v>
      </c>
      <c r="G65" s="144">
        <v>0.03636186865004132</v>
      </c>
      <c r="H65" s="144">
        <v>0.026382688916765762</v>
      </c>
    </row>
    <row r="66" spans="7:8" ht="10.5" customHeight="1">
      <c r="G66"/>
      <c r="H66"/>
    </row>
    <row r="67" spans="1:8" ht="12">
      <c r="A67" s="167" t="s">
        <v>136</v>
      </c>
      <c r="B67" s="168" t="s">
        <v>179</v>
      </c>
      <c r="C67" s="169"/>
      <c r="D67" s="168" t="s">
        <v>180</v>
      </c>
      <c r="E67" s="169"/>
      <c r="G67" s="168" t="s">
        <v>207</v>
      </c>
      <c r="H67" s="169"/>
    </row>
    <row r="68" spans="1:8" ht="11.25" customHeight="1">
      <c r="A68" s="170"/>
      <c r="B68" s="171" t="s">
        <v>99</v>
      </c>
      <c r="C68" s="172" t="s">
        <v>17</v>
      </c>
      <c r="D68" s="171" t="s">
        <v>99</v>
      </c>
      <c r="E68" s="172" t="s">
        <v>17</v>
      </c>
      <c r="G68" s="171" t="s">
        <v>22</v>
      </c>
      <c r="H68" s="171" t="s">
        <v>27</v>
      </c>
    </row>
    <row r="69" spans="1:8" ht="12">
      <c r="A69" s="173" t="s">
        <v>137</v>
      </c>
      <c r="B69" s="143">
        <v>1181</v>
      </c>
      <c r="C69" s="174">
        <v>0.05539659458698813</v>
      </c>
      <c r="D69" s="143">
        <v>100856</v>
      </c>
      <c r="E69" s="174">
        <v>0.19230446554551348</v>
      </c>
      <c r="G69" s="144">
        <v>0.00853970964987183</v>
      </c>
      <c r="H69" s="144">
        <v>0.05373355761495313</v>
      </c>
    </row>
    <row r="70" spans="1:8" ht="12">
      <c r="A70" s="173" t="s">
        <v>138</v>
      </c>
      <c r="B70" s="143">
        <v>1277</v>
      </c>
      <c r="C70" s="174">
        <v>0.05989962005722595</v>
      </c>
      <c r="D70" s="143">
        <v>66680</v>
      </c>
      <c r="E70" s="174">
        <v>0.12714029668611523</v>
      </c>
      <c r="G70" s="144">
        <v>0.06239600665557399</v>
      </c>
      <c r="H70" s="144">
        <v>0.0684870044546999</v>
      </c>
    </row>
    <row r="71" spans="1:8" ht="12">
      <c r="A71" s="173" t="s">
        <v>139</v>
      </c>
      <c r="B71" s="143">
        <v>2815</v>
      </c>
      <c r="C71" s="174">
        <v>0.13204184061166097</v>
      </c>
      <c r="D71" s="143">
        <v>93200</v>
      </c>
      <c r="E71" s="174">
        <v>0.1777065934484994</v>
      </c>
      <c r="G71" s="144">
        <v>0.15368852459016402</v>
      </c>
      <c r="H71" s="144">
        <v>0.06281074670437437</v>
      </c>
    </row>
    <row r="72" spans="1:8" ht="12">
      <c r="A72" s="173" t="s">
        <v>140</v>
      </c>
      <c r="B72" s="143">
        <v>7483</v>
      </c>
      <c r="C72" s="174">
        <v>0.35100145410197475</v>
      </c>
      <c r="D72" s="143">
        <v>135846</v>
      </c>
      <c r="E72" s="174">
        <v>0.25902070701292756</v>
      </c>
      <c r="G72" s="144">
        <v>0.056920903954802204</v>
      </c>
      <c r="H72" s="144">
        <v>0.03223306282483818</v>
      </c>
    </row>
    <row r="73" spans="1:8" ht="12">
      <c r="A73" s="173" t="s">
        <v>141</v>
      </c>
      <c r="B73" s="143">
        <v>2045</v>
      </c>
      <c r="C73" s="174">
        <v>0.09592382381912848</v>
      </c>
      <c r="D73" s="143">
        <v>37584</v>
      </c>
      <c r="E73" s="174">
        <v>0.07166228120352362</v>
      </c>
      <c r="G73" s="144">
        <v>0.005902606984751646</v>
      </c>
      <c r="H73" s="144">
        <v>0.01367424548911722</v>
      </c>
    </row>
    <row r="74" spans="1:8" ht="12">
      <c r="A74" s="173" t="s">
        <v>142</v>
      </c>
      <c r="B74" s="143">
        <v>6464</v>
      </c>
      <c r="C74" s="174">
        <v>0.30320371499601295</v>
      </c>
      <c r="D74" s="143">
        <v>82946</v>
      </c>
      <c r="E74" s="174">
        <v>0.15815505472295313</v>
      </c>
      <c r="G74" s="144">
        <v>-0.01986353297952992</v>
      </c>
      <c r="H74" s="144">
        <v>-0.06398393066714814</v>
      </c>
    </row>
    <row r="75" spans="1:8" ht="12">
      <c r="A75" s="173" t="s">
        <v>143</v>
      </c>
      <c r="B75" s="143">
        <v>54</v>
      </c>
      <c r="C75" s="174">
        <v>0.0025329518270087717</v>
      </c>
      <c r="D75" s="143">
        <v>7348</v>
      </c>
      <c r="E75" s="174">
        <v>0.014010601380467528</v>
      </c>
      <c r="G75" s="144">
        <v>0.08000000000000007</v>
      </c>
      <c r="H75" s="144">
        <v>-0.0664464489899631</v>
      </c>
    </row>
    <row r="76" spans="1:8" ht="12">
      <c r="A76" s="175" t="s">
        <v>15</v>
      </c>
      <c r="B76" s="176">
        <v>21319</v>
      </c>
      <c r="C76" s="177">
        <v>1</v>
      </c>
      <c r="D76" s="178">
        <v>524460</v>
      </c>
      <c r="E76" s="177">
        <v>1</v>
      </c>
      <c r="G76" s="144">
        <v>0.03636186865004132</v>
      </c>
      <c r="H76" s="144">
        <v>0.026382688916765762</v>
      </c>
    </row>
    <row r="77" ht="10.5" customHeight="1"/>
    <row r="78" spans="1:8" ht="12">
      <c r="A78" s="167" t="s">
        <v>144</v>
      </c>
      <c r="B78" s="168" t="s">
        <v>179</v>
      </c>
      <c r="C78" s="169"/>
      <c r="D78" s="168" t="s">
        <v>180</v>
      </c>
      <c r="E78" s="169"/>
      <c r="G78" s="168" t="s">
        <v>207</v>
      </c>
      <c r="H78" s="169"/>
    </row>
    <row r="79" spans="1:8" ht="11.25" customHeight="1">
      <c r="A79" s="170"/>
      <c r="B79" s="171" t="s">
        <v>99</v>
      </c>
      <c r="C79" s="172" t="s">
        <v>17</v>
      </c>
      <c r="D79" s="171" t="s">
        <v>99</v>
      </c>
      <c r="E79" s="172" t="s">
        <v>17</v>
      </c>
      <c r="G79" s="171" t="s">
        <v>22</v>
      </c>
      <c r="H79" s="171" t="s">
        <v>27</v>
      </c>
    </row>
    <row r="80" spans="1:8" ht="12">
      <c r="A80" s="173" t="s">
        <v>145</v>
      </c>
      <c r="B80" s="143">
        <v>2065</v>
      </c>
      <c r="C80" s="174">
        <v>0.09686195412542802</v>
      </c>
      <c r="D80" s="143">
        <v>27021</v>
      </c>
      <c r="E80" s="174">
        <v>0.05152156503832513</v>
      </c>
      <c r="G80" s="144">
        <v>-0.06434073402809248</v>
      </c>
      <c r="H80" s="144">
        <v>-0.0753199644103757</v>
      </c>
    </row>
    <row r="81" spans="1:8" ht="12">
      <c r="A81" s="173" t="s">
        <v>146</v>
      </c>
      <c r="B81" s="143">
        <v>2931</v>
      </c>
      <c r="C81" s="174">
        <v>0.13748299638819833</v>
      </c>
      <c r="D81" s="143">
        <v>43760</v>
      </c>
      <c r="E81" s="174">
        <v>0.08343820310414522</v>
      </c>
      <c r="G81" s="144">
        <v>-0.015451797111185717</v>
      </c>
      <c r="H81" s="144">
        <v>-0.056062468991997294</v>
      </c>
    </row>
    <row r="82" spans="1:8" ht="12">
      <c r="A82" s="173" t="s">
        <v>147</v>
      </c>
      <c r="B82" s="143">
        <v>5441</v>
      </c>
      <c r="C82" s="174">
        <v>0.2552183498287912</v>
      </c>
      <c r="D82" s="143">
        <v>93124</v>
      </c>
      <c r="E82" s="174">
        <v>0.17756168249246845</v>
      </c>
      <c r="G82" s="144">
        <v>0.06519185591229437</v>
      </c>
      <c r="H82" s="144">
        <v>0.09924925633882609</v>
      </c>
    </row>
    <row r="83" spans="1:8" ht="12">
      <c r="A83" s="173" t="s">
        <v>148</v>
      </c>
      <c r="B83" s="143">
        <v>8446</v>
      </c>
      <c r="C83" s="174">
        <v>0.39617242835029787</v>
      </c>
      <c r="D83" s="143">
        <v>211925</v>
      </c>
      <c r="E83" s="174">
        <v>0.40408229416924074</v>
      </c>
      <c r="G83" s="144">
        <v>0.07441801297544837</v>
      </c>
      <c r="H83" s="144">
        <v>0.05073577534061835</v>
      </c>
    </row>
    <row r="84" spans="1:8" ht="12">
      <c r="A84" s="173" t="s">
        <v>149</v>
      </c>
      <c r="B84" s="143">
        <v>2376</v>
      </c>
      <c r="C84" s="174">
        <v>0.11144988038838595</v>
      </c>
      <c r="D84" s="143">
        <v>141912</v>
      </c>
      <c r="E84" s="174">
        <v>0.27058688937192543</v>
      </c>
      <c r="G84" s="144">
        <v>0.006779661016949046</v>
      </c>
      <c r="H84" s="144">
        <v>0.000669877377183381</v>
      </c>
    </row>
    <row r="85" spans="1:8" ht="12">
      <c r="A85" s="173" t="s">
        <v>143</v>
      </c>
      <c r="B85" s="143">
        <v>60</v>
      </c>
      <c r="C85" s="174">
        <v>0.002814390918898635</v>
      </c>
      <c r="D85" s="143">
        <v>6718</v>
      </c>
      <c r="E85" s="174">
        <v>0.012809365823895054</v>
      </c>
      <c r="G85" s="144">
        <v>0.034482758620689724</v>
      </c>
      <c r="H85" s="144">
        <v>-0.06343231562804963</v>
      </c>
    </row>
    <row r="86" spans="1:8" ht="12">
      <c r="A86" s="175" t="s">
        <v>15</v>
      </c>
      <c r="B86" s="176">
        <v>21319</v>
      </c>
      <c r="C86" s="177">
        <v>1</v>
      </c>
      <c r="D86" s="178">
        <v>524460</v>
      </c>
      <c r="E86" s="177">
        <v>1</v>
      </c>
      <c r="G86" s="144">
        <v>0.03636186865004132</v>
      </c>
      <c r="H86" s="144">
        <v>0.026382688916765762</v>
      </c>
    </row>
    <row r="87" spans="7:8" ht="10.5" customHeight="1">
      <c r="G87"/>
      <c r="H87"/>
    </row>
    <row r="88" spans="1:8" ht="12">
      <c r="A88" s="167" t="s">
        <v>150</v>
      </c>
      <c r="B88" s="168" t="s">
        <v>179</v>
      </c>
      <c r="C88" s="169"/>
      <c r="D88" s="168" t="s">
        <v>180</v>
      </c>
      <c r="E88" s="169"/>
      <c r="G88" s="168" t="s">
        <v>207</v>
      </c>
      <c r="H88" s="169"/>
    </row>
    <row r="89" spans="1:8" ht="11.25" customHeight="1">
      <c r="A89" s="170" t="s">
        <v>151</v>
      </c>
      <c r="B89" s="171" t="s">
        <v>99</v>
      </c>
      <c r="C89" s="172" t="s">
        <v>17</v>
      </c>
      <c r="D89" s="171" t="s">
        <v>99</v>
      </c>
      <c r="E89" s="172" t="s">
        <v>17</v>
      </c>
      <c r="G89" s="171" t="s">
        <v>22</v>
      </c>
      <c r="H89" s="171" t="s">
        <v>27</v>
      </c>
    </row>
    <row r="90" spans="1:8" ht="12">
      <c r="A90" s="173" t="s">
        <v>152</v>
      </c>
      <c r="B90" s="143">
        <v>284</v>
      </c>
      <c r="C90" s="174">
        <v>0.01332145034945354</v>
      </c>
      <c r="D90" s="143">
        <v>3849</v>
      </c>
      <c r="E90" s="174">
        <v>0.007338977233726118</v>
      </c>
      <c r="G90" s="144">
        <v>-0.006993006993006978</v>
      </c>
      <c r="H90" s="144">
        <v>0.11792041823990695</v>
      </c>
    </row>
    <row r="91" spans="1:8" ht="12">
      <c r="A91" s="173" t="s">
        <v>153</v>
      </c>
      <c r="B91" s="143">
        <v>3797</v>
      </c>
      <c r="C91" s="174">
        <v>0.17810403865096863</v>
      </c>
      <c r="D91" s="143">
        <v>85897</v>
      </c>
      <c r="E91" s="174">
        <v>0.16378179460778705</v>
      </c>
      <c r="G91" s="144">
        <v>0.003966155473294597</v>
      </c>
      <c r="H91" s="144">
        <v>-0.030026198111929192</v>
      </c>
    </row>
    <row r="92" spans="1:8" ht="12">
      <c r="A92" s="173" t="s">
        <v>154</v>
      </c>
      <c r="B92" s="143">
        <v>2436</v>
      </c>
      <c r="C92" s="174">
        <v>0.11426427130728459</v>
      </c>
      <c r="D92" s="143">
        <v>31567</v>
      </c>
      <c r="E92" s="174">
        <v>0.06018952827670366</v>
      </c>
      <c r="G92" s="144">
        <v>-0.018533440773569665</v>
      </c>
      <c r="H92" s="144">
        <v>-0.036122137404580146</v>
      </c>
    </row>
    <row r="93" spans="1:8" ht="12">
      <c r="A93" s="173" t="s">
        <v>62</v>
      </c>
      <c r="B93" s="143">
        <v>14084</v>
      </c>
      <c r="C93" s="174">
        <v>0.6606313616961396</v>
      </c>
      <c r="D93" s="143">
        <v>364662</v>
      </c>
      <c r="E93" s="174">
        <v>0.6953094611600503</v>
      </c>
      <c r="G93" s="144">
        <v>0.059903672486453896</v>
      </c>
      <c r="H93" s="144">
        <v>0.04769867264264782</v>
      </c>
    </row>
    <row r="94" spans="1:8" ht="12">
      <c r="A94" s="173" t="s">
        <v>155</v>
      </c>
      <c r="B94" s="143">
        <v>718</v>
      </c>
      <c r="C94" s="174">
        <v>0.03367887799615366</v>
      </c>
      <c r="D94" s="143">
        <v>38485</v>
      </c>
      <c r="E94" s="174">
        <v>0.07338023872173283</v>
      </c>
      <c r="G94" s="144">
        <v>-0.02046384720327421</v>
      </c>
      <c r="H94" s="144">
        <v>0.008252554362064402</v>
      </c>
    </row>
    <row r="95" spans="1:8" ht="12">
      <c r="A95" s="175" t="s">
        <v>15</v>
      </c>
      <c r="B95" s="176">
        <v>21319</v>
      </c>
      <c r="C95" s="177">
        <v>1</v>
      </c>
      <c r="D95" s="178">
        <v>524460</v>
      </c>
      <c r="E95" s="177">
        <v>1</v>
      </c>
      <c r="G95" s="144">
        <v>0.03636186865004132</v>
      </c>
      <c r="H95" s="144">
        <v>0.026382688916765762</v>
      </c>
    </row>
    <row r="96" ht="10.5" customHeight="1"/>
    <row r="97" spans="1:8" ht="12">
      <c r="A97" s="167" t="s">
        <v>156</v>
      </c>
      <c r="B97" s="168" t="s">
        <v>179</v>
      </c>
      <c r="C97" s="169"/>
      <c r="D97" s="168" t="s">
        <v>180</v>
      </c>
      <c r="E97" s="169"/>
      <c r="G97" s="168" t="s">
        <v>207</v>
      </c>
      <c r="H97" s="169"/>
    </row>
    <row r="98" spans="1:8" ht="11.25" customHeight="1">
      <c r="A98" s="170"/>
      <c r="B98" s="171" t="s">
        <v>99</v>
      </c>
      <c r="C98" s="172" t="s">
        <v>17</v>
      </c>
      <c r="D98" s="171" t="s">
        <v>99</v>
      </c>
      <c r="E98" s="172" t="s">
        <v>17</v>
      </c>
      <c r="G98" s="171" t="s">
        <v>22</v>
      </c>
      <c r="H98" s="171" t="s">
        <v>27</v>
      </c>
    </row>
    <row r="99" spans="1:8" ht="12">
      <c r="A99" s="173" t="s">
        <v>157</v>
      </c>
      <c r="B99" s="143">
        <v>7331</v>
      </c>
      <c r="C99" s="174">
        <v>0.3438716637740982</v>
      </c>
      <c r="D99" s="143">
        <v>234502</v>
      </c>
      <c r="E99" s="174">
        <v>0.44713038172596575</v>
      </c>
      <c r="G99" s="144">
        <v>0.1039000150579732</v>
      </c>
      <c r="H99" s="144">
        <v>0.04508302657028507</v>
      </c>
    </row>
    <row r="100" spans="1:8" ht="12">
      <c r="A100" s="173" t="s">
        <v>158</v>
      </c>
      <c r="B100" s="143">
        <v>4771</v>
      </c>
      <c r="C100" s="174">
        <v>0.22379098456775645</v>
      </c>
      <c r="D100" s="143">
        <v>124784</v>
      </c>
      <c r="E100" s="174">
        <v>0.23792853601799946</v>
      </c>
      <c r="G100" s="144">
        <v>0.05157593123209159</v>
      </c>
      <c r="H100" s="144">
        <v>0.0016937859728833882</v>
      </c>
    </row>
    <row r="101" spans="1:8" ht="12">
      <c r="A101" s="173" t="s">
        <v>159</v>
      </c>
      <c r="B101" s="143">
        <v>4620</v>
      </c>
      <c r="C101" s="174">
        <v>0.2167081007551949</v>
      </c>
      <c r="D101" s="143">
        <v>101716</v>
      </c>
      <c r="E101" s="174">
        <v>0.1939442474163902</v>
      </c>
      <c r="G101" s="144">
        <v>-0.04899135446685876</v>
      </c>
      <c r="H101" s="144">
        <v>-0.004852659178961383</v>
      </c>
    </row>
    <row r="102" spans="1:8" ht="12">
      <c r="A102" s="173" t="s">
        <v>160</v>
      </c>
      <c r="B102" s="143">
        <v>2142</v>
      </c>
      <c r="C102" s="174">
        <v>0.10047375580468126</v>
      </c>
      <c r="D102" s="143">
        <v>36263</v>
      </c>
      <c r="E102" s="174">
        <v>0.06914349998093276</v>
      </c>
      <c r="G102" s="144">
        <v>-0.000932835820895539</v>
      </c>
      <c r="H102" s="144">
        <v>0.08028479504289798</v>
      </c>
    </row>
    <row r="103" spans="1:8" ht="12">
      <c r="A103" s="173" t="s">
        <v>161</v>
      </c>
      <c r="B103" s="143">
        <v>2455</v>
      </c>
      <c r="C103" s="174">
        <v>0.11515549509826915</v>
      </c>
      <c r="D103" s="143">
        <v>27195</v>
      </c>
      <c r="E103" s="174">
        <v>0.05185333485871182</v>
      </c>
      <c r="G103" s="144">
        <v>0.026767043078209873</v>
      </c>
      <c r="H103" s="144">
        <v>0.036394817073170715</v>
      </c>
    </row>
    <row r="104" spans="1:8" ht="12">
      <c r="A104" s="175" t="s">
        <v>15</v>
      </c>
      <c r="B104" s="176">
        <v>21319</v>
      </c>
      <c r="C104" s="177">
        <v>1</v>
      </c>
      <c r="D104" s="178">
        <v>524460</v>
      </c>
      <c r="E104" s="177">
        <v>1</v>
      </c>
      <c r="G104" s="144">
        <v>0.03636186865004132</v>
      </c>
      <c r="H104" s="144">
        <v>0.026382688916765762</v>
      </c>
    </row>
    <row r="105" ht="15" customHeight="1"/>
    <row r="106" spans="1:6" s="163" customFormat="1" ht="12" customHeight="1">
      <c r="A106" s="180"/>
      <c r="B106" s="181"/>
      <c r="C106" s="181"/>
      <c r="D106" s="181"/>
      <c r="E106" s="181"/>
      <c r="F106" s="181"/>
    </row>
    <row r="107" spans="1:8" ht="12">
      <c r="A107" s="164" t="s">
        <v>162</v>
      </c>
      <c r="B107" s="182"/>
      <c r="C107" s="182"/>
      <c r="D107" s="182"/>
      <c r="E107" s="182"/>
      <c r="F107" s="182"/>
      <c r="G107" s="166"/>
      <c r="H107" s="166"/>
    </row>
    <row r="108" spans="1:6" s="163" customFormat="1" ht="12">
      <c r="A108" s="189"/>
      <c r="B108" s="190"/>
      <c r="C108" s="190"/>
      <c r="D108" s="190"/>
      <c r="E108" s="190"/>
      <c r="F108" s="190"/>
    </row>
    <row r="109" spans="1:8" ht="12">
      <c r="A109" s="167" t="s">
        <v>163</v>
      </c>
      <c r="B109" s="168" t="s">
        <v>179</v>
      </c>
      <c r="C109" s="169"/>
      <c r="D109" s="168" t="s">
        <v>180</v>
      </c>
      <c r="E109" s="169"/>
      <c r="G109" s="168" t="s">
        <v>207</v>
      </c>
      <c r="H109" s="169"/>
    </row>
    <row r="110" spans="1:8" ht="11.25" customHeight="1">
      <c r="A110" s="170"/>
      <c r="B110" s="171" t="s">
        <v>99</v>
      </c>
      <c r="C110" s="172" t="s">
        <v>17</v>
      </c>
      <c r="D110" s="171" t="s">
        <v>99</v>
      </c>
      <c r="E110" s="172" t="s">
        <v>17</v>
      </c>
      <c r="G110" s="171" t="s">
        <v>22</v>
      </c>
      <c r="H110" s="171" t="s">
        <v>27</v>
      </c>
    </row>
    <row r="111" spans="1:8" ht="12">
      <c r="A111" s="173" t="s">
        <v>37</v>
      </c>
      <c r="B111" s="143">
        <v>21319</v>
      </c>
      <c r="C111" s="174">
        <v>0.6319924109922035</v>
      </c>
      <c r="D111" s="143">
        <v>524460</v>
      </c>
      <c r="E111" s="174">
        <v>0.6790567835760601</v>
      </c>
      <c r="G111" s="144">
        <v>0.03636186865004132</v>
      </c>
      <c r="H111" s="144">
        <v>0.026382688916765762</v>
      </c>
    </row>
    <row r="112" spans="1:8" ht="12">
      <c r="A112" s="173" t="s">
        <v>38</v>
      </c>
      <c r="B112" s="143">
        <v>6437</v>
      </c>
      <c r="C112" s="174">
        <v>0.19082204369608396</v>
      </c>
      <c r="D112" s="143">
        <v>53386</v>
      </c>
      <c r="E112" s="174">
        <v>0.06912276522135444</v>
      </c>
      <c r="G112" s="144">
        <v>0.039231514368743836</v>
      </c>
      <c r="H112" s="144">
        <v>-0.011718099187323028</v>
      </c>
    </row>
    <row r="113" spans="1:8" ht="12">
      <c r="A113" s="173" t="s">
        <v>39</v>
      </c>
      <c r="B113" s="143">
        <v>1200</v>
      </c>
      <c r="C113" s="174">
        <v>0.03557347404618623</v>
      </c>
      <c r="D113" s="143">
        <v>44846</v>
      </c>
      <c r="E113" s="174">
        <v>0.05806540158687411</v>
      </c>
      <c r="G113" s="144">
        <v>-0.05882352941176472</v>
      </c>
      <c r="H113" s="144">
        <v>-0.15094946894110073</v>
      </c>
    </row>
    <row r="114" spans="1:8" ht="12">
      <c r="A114" s="173" t="s">
        <v>164</v>
      </c>
      <c r="B114" s="143">
        <v>1665</v>
      </c>
      <c r="C114" s="174">
        <v>0.04935819523908339</v>
      </c>
      <c r="D114" s="143">
        <v>22139</v>
      </c>
      <c r="E114" s="174">
        <v>0.028664985187793913</v>
      </c>
      <c r="G114" s="144">
        <v>-0.0011997600479903836</v>
      </c>
      <c r="H114" s="144">
        <v>-0.0054804366380665215</v>
      </c>
    </row>
    <row r="115" spans="1:8" ht="12">
      <c r="A115" s="173" t="s">
        <v>165</v>
      </c>
      <c r="B115" s="143">
        <v>764</v>
      </c>
      <c r="C115" s="174">
        <v>0.022648445142738564</v>
      </c>
      <c r="D115" s="143">
        <v>12206</v>
      </c>
      <c r="E115" s="174">
        <v>0.01580400240309917</v>
      </c>
      <c r="G115" s="144">
        <v>-0.09263657957244653</v>
      </c>
      <c r="H115" s="144">
        <v>-0.07263333839841968</v>
      </c>
    </row>
    <row r="116" spans="1:8" ht="12">
      <c r="A116" s="173" t="s">
        <v>166</v>
      </c>
      <c r="B116" s="143">
        <v>1731</v>
      </c>
      <c r="C116" s="174">
        <v>0.05131473631162363</v>
      </c>
      <c r="D116" s="143">
        <v>76811</v>
      </c>
      <c r="E116" s="174">
        <v>0.09945282882061693</v>
      </c>
      <c r="G116" s="144">
        <v>0.10961538461538467</v>
      </c>
      <c r="H116" s="144">
        <v>0.20039694942801778</v>
      </c>
    </row>
    <row r="117" spans="1:8" ht="12">
      <c r="A117" s="173" t="s">
        <v>167</v>
      </c>
      <c r="B117" s="143">
        <v>370</v>
      </c>
      <c r="C117" s="174">
        <v>0.01096848783090742</v>
      </c>
      <c r="D117" s="143">
        <v>7012</v>
      </c>
      <c r="E117" s="174">
        <v>0.009078950094259493</v>
      </c>
      <c r="G117" s="144">
        <v>0.013698630136986356</v>
      </c>
      <c r="H117" s="144">
        <v>0.11037212984956457</v>
      </c>
    </row>
    <row r="118" spans="1:8" ht="12">
      <c r="A118" s="173" t="s">
        <v>168</v>
      </c>
      <c r="B118" s="143">
        <v>247</v>
      </c>
      <c r="C118" s="174">
        <v>0.007322206741173331</v>
      </c>
      <c r="D118" s="143">
        <v>31476</v>
      </c>
      <c r="E118" s="174">
        <v>0.04075428310994179</v>
      </c>
      <c r="G118" s="144">
        <v>-0.019841269841269882</v>
      </c>
      <c r="H118" s="144">
        <v>0.4625034848062448</v>
      </c>
    </row>
    <row r="119" spans="1:8" ht="12">
      <c r="A119" s="175" t="s">
        <v>15</v>
      </c>
      <c r="B119" s="176">
        <v>33733</v>
      </c>
      <c r="C119" s="177">
        <v>1</v>
      </c>
      <c r="D119" s="178">
        <v>772336</v>
      </c>
      <c r="E119" s="177">
        <v>1</v>
      </c>
      <c r="G119" s="144">
        <v>0.03077064108048644</v>
      </c>
      <c r="H119" s="144">
        <v>0.036602175649104396</v>
      </c>
    </row>
    <row r="120" spans="1:5" ht="12">
      <c r="A120" s="185"/>
      <c r="B120" s="191"/>
      <c r="C120" s="187"/>
      <c r="D120" s="186"/>
      <c r="E120" s="187"/>
    </row>
    <row r="121" spans="1:5" ht="12">
      <c r="A121" s="185"/>
      <c r="B121" s="192"/>
      <c r="C121" s="187"/>
      <c r="D121" s="186"/>
      <c r="E121" s="187"/>
    </row>
  </sheetData>
  <printOptions/>
  <pageMargins left="0.75" right="0.75" top="1" bottom="1" header="0.4921259845" footer="0.492125984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2:K73"/>
  <sheetViews>
    <sheetView workbookViewId="0" topLeftCell="A1">
      <selection activeCell="M18" sqref="M18"/>
    </sheetView>
  </sheetViews>
  <sheetFormatPr defaultColWidth="11.421875" defaultRowHeight="12.75"/>
  <cols>
    <col min="1" max="1" width="26.28125" style="153" customWidth="1"/>
    <col min="2" max="11" width="7.140625" style="153" customWidth="1"/>
    <col min="12" max="16384" width="11.421875" style="153" customWidth="1"/>
  </cols>
  <sheetData>
    <row r="2" spans="1:11" ht="15">
      <c r="A2" s="193" t="s">
        <v>201</v>
      </c>
      <c r="B2" s="194"/>
      <c r="C2" s="194"/>
      <c r="D2" s="194"/>
      <c r="E2" s="194"/>
      <c r="F2" s="194"/>
      <c r="G2" s="194"/>
      <c r="H2" s="194"/>
      <c r="I2" s="194"/>
      <c r="J2" s="194"/>
      <c r="K2" s="194"/>
    </row>
    <row r="3" ht="4.5" customHeight="1"/>
    <row r="4" spans="1:3" ht="3" customHeight="1">
      <c r="A4" s="185"/>
      <c r="B4" s="186"/>
      <c r="C4" s="187"/>
    </row>
    <row r="5" spans="1:11" ht="12">
      <c r="A5" s="167" t="s">
        <v>169</v>
      </c>
      <c r="B5" s="195">
        <v>36707</v>
      </c>
      <c r="C5" s="195"/>
      <c r="D5" s="195">
        <v>37043</v>
      </c>
      <c r="E5" s="169"/>
      <c r="F5" s="195">
        <v>37408</v>
      </c>
      <c r="G5" s="169"/>
      <c r="H5" s="195">
        <v>37773</v>
      </c>
      <c r="I5" s="169"/>
      <c r="J5" s="195">
        <v>38139</v>
      </c>
      <c r="K5" s="169"/>
    </row>
    <row r="6" spans="1:11" ht="11.25" customHeight="1">
      <c r="A6" s="170"/>
      <c r="B6" s="196" t="s">
        <v>99</v>
      </c>
      <c r="C6" s="172" t="s">
        <v>17</v>
      </c>
      <c r="D6" s="196" t="s">
        <v>99</v>
      </c>
      <c r="E6" s="172" t="s">
        <v>17</v>
      </c>
      <c r="F6" s="196" t="s">
        <v>99</v>
      </c>
      <c r="G6" s="172" t="s">
        <v>17</v>
      </c>
      <c r="H6" s="196" t="s">
        <v>99</v>
      </c>
      <c r="I6" s="172" t="s">
        <v>17</v>
      </c>
      <c r="J6" s="196" t="s">
        <v>99</v>
      </c>
      <c r="K6" s="172" t="s">
        <v>17</v>
      </c>
    </row>
    <row r="7" spans="1:11" ht="12">
      <c r="A7" s="173" t="s">
        <v>130</v>
      </c>
      <c r="B7" s="143">
        <v>369</v>
      </c>
      <c r="C7" s="174">
        <v>0.02010022878309184</v>
      </c>
      <c r="D7" s="143">
        <v>348</v>
      </c>
      <c r="E7" s="174">
        <v>0.018394206881970507</v>
      </c>
      <c r="F7" s="143">
        <v>376</v>
      </c>
      <c r="G7" s="174">
        <v>0.018952568173799082</v>
      </c>
      <c r="H7" s="143">
        <v>402</v>
      </c>
      <c r="I7" s="174">
        <v>0.019542073793204023</v>
      </c>
      <c r="J7" s="143">
        <v>418</v>
      </c>
      <c r="K7" s="174">
        <v>0.01960692340166049</v>
      </c>
    </row>
    <row r="8" spans="1:11" ht="12">
      <c r="A8" s="173" t="s">
        <v>131</v>
      </c>
      <c r="B8" s="143">
        <v>7914</v>
      </c>
      <c r="C8" s="174">
        <v>0.43109271162435997</v>
      </c>
      <c r="D8" s="143">
        <v>8090</v>
      </c>
      <c r="E8" s="174">
        <v>0.42761245308948675</v>
      </c>
      <c r="F8" s="143">
        <v>8613</v>
      </c>
      <c r="G8" s="174">
        <v>0.43414486617269016</v>
      </c>
      <c r="H8" s="143">
        <v>8831</v>
      </c>
      <c r="I8" s="174">
        <v>0.4292936658402606</v>
      </c>
      <c r="J8" s="143">
        <v>9093</v>
      </c>
      <c r="K8" s="174">
        <v>0.4265209437590881</v>
      </c>
    </row>
    <row r="9" spans="1:11" ht="12">
      <c r="A9" s="173" t="s">
        <v>132</v>
      </c>
      <c r="B9" s="143">
        <v>3740</v>
      </c>
      <c r="C9" s="174">
        <v>0.2037258960671097</v>
      </c>
      <c r="D9" s="143">
        <v>4107</v>
      </c>
      <c r="E9" s="174">
        <v>0.21708335535704848</v>
      </c>
      <c r="F9" s="143">
        <v>4299</v>
      </c>
      <c r="G9" s="174">
        <v>0.2166943898381975</v>
      </c>
      <c r="H9" s="143">
        <v>4355</v>
      </c>
      <c r="I9" s="174">
        <v>0.21170579942637693</v>
      </c>
      <c r="J9" s="143">
        <v>4455</v>
      </c>
      <c r="K9" s="174">
        <v>0.20896852572822366</v>
      </c>
    </row>
    <row r="10" spans="1:11" ht="12">
      <c r="A10" s="173" t="s">
        <v>133</v>
      </c>
      <c r="B10" s="143">
        <v>266</v>
      </c>
      <c r="C10" s="174">
        <v>0.01448959581653775</v>
      </c>
      <c r="D10" s="143">
        <v>217</v>
      </c>
      <c r="E10" s="174">
        <v>0.011469950843067815</v>
      </c>
      <c r="F10" s="143">
        <v>226</v>
      </c>
      <c r="G10" s="174">
        <v>0.011391703210847322</v>
      </c>
      <c r="H10" s="143">
        <v>240</v>
      </c>
      <c r="I10" s="174">
        <v>0.011666909727285985</v>
      </c>
      <c r="J10" s="143">
        <v>266</v>
      </c>
      <c r="K10" s="174">
        <v>0.012477133073783949</v>
      </c>
    </row>
    <row r="11" spans="1:11" ht="12">
      <c r="A11" s="173" t="s">
        <v>134</v>
      </c>
      <c r="B11" s="143">
        <v>4473</v>
      </c>
      <c r="C11" s="174">
        <v>0.24365399280967426</v>
      </c>
      <c r="D11" s="143">
        <v>4402</v>
      </c>
      <c r="E11" s="174">
        <v>0.2326761456736614</v>
      </c>
      <c r="F11" s="143">
        <v>4446</v>
      </c>
      <c r="G11" s="174">
        <v>0.22410403750189023</v>
      </c>
      <c r="H11" s="143">
        <v>4712</v>
      </c>
      <c r="I11" s="174">
        <v>0.22906032764571485</v>
      </c>
      <c r="J11" s="143">
        <v>4938</v>
      </c>
      <c r="K11" s="174">
        <v>0.23162437262535765</v>
      </c>
    </row>
    <row r="12" spans="1:11" ht="12">
      <c r="A12" s="173" t="s">
        <v>135</v>
      </c>
      <c r="B12" s="143">
        <v>1596</v>
      </c>
      <c r="C12" s="174">
        <v>0.08693757489922649</v>
      </c>
      <c r="D12" s="143">
        <v>1755</v>
      </c>
      <c r="E12" s="174">
        <v>0.09276388815476505</v>
      </c>
      <c r="F12" s="143">
        <v>1879</v>
      </c>
      <c r="G12" s="174">
        <v>0.09471243510257574</v>
      </c>
      <c r="H12" s="143">
        <v>2031</v>
      </c>
      <c r="I12" s="174">
        <v>0.09873122356715765</v>
      </c>
      <c r="J12" s="143">
        <v>2149</v>
      </c>
      <c r="K12" s="174">
        <v>0.10080210141188611</v>
      </c>
    </row>
    <row r="13" spans="1:11" ht="12">
      <c r="A13" s="175" t="s">
        <v>15</v>
      </c>
      <c r="B13" s="176">
        <v>18358</v>
      </c>
      <c r="C13" s="174">
        <v>1</v>
      </c>
      <c r="D13" s="176">
        <v>18919</v>
      </c>
      <c r="E13" s="174">
        <v>1</v>
      </c>
      <c r="F13" s="176">
        <v>19839</v>
      </c>
      <c r="G13" s="174">
        <v>1</v>
      </c>
      <c r="H13" s="176">
        <v>20571</v>
      </c>
      <c r="I13" s="174">
        <v>1</v>
      </c>
      <c r="J13" s="143">
        <v>21319</v>
      </c>
      <c r="K13" s="174">
        <v>1</v>
      </c>
    </row>
    <row r="14" spans="1:11" ht="12" customHeight="1">
      <c r="A14" s="185"/>
      <c r="B14" s="191"/>
      <c r="C14" s="197"/>
      <c r="D14" s="191"/>
      <c r="E14" s="197"/>
      <c r="F14" s="191"/>
      <c r="G14" s="197"/>
      <c r="H14" s="191"/>
      <c r="I14" s="197"/>
      <c r="J14" s="191"/>
      <c r="K14" s="197"/>
    </row>
    <row r="15" spans="1:11" ht="12">
      <c r="A15" s="175" t="s">
        <v>82</v>
      </c>
      <c r="B15" s="198">
        <v>0.3450811635254385</v>
      </c>
      <c r="C15" s="199"/>
      <c r="D15" s="198">
        <v>0.33690998467149424</v>
      </c>
      <c r="E15" s="199"/>
      <c r="F15" s="198">
        <v>0.33020817581531325</v>
      </c>
      <c r="G15" s="199"/>
      <c r="H15" s="198">
        <v>0.33945846094015847</v>
      </c>
      <c r="I15" s="199"/>
      <c r="J15" s="198">
        <v>0.34490360711102774</v>
      </c>
      <c r="K15" s="199"/>
    </row>
    <row r="16" spans="1:11" ht="12">
      <c r="A16" s="175" t="s">
        <v>176</v>
      </c>
      <c r="B16" s="198">
        <v>0.29066347096633616</v>
      </c>
      <c r="C16" s="199"/>
      <c r="D16" s="198">
        <v>0.30984724351181353</v>
      </c>
      <c r="E16" s="199"/>
      <c r="F16" s="198">
        <v>0.3114068249407732</v>
      </c>
      <c r="G16" s="199"/>
      <c r="H16" s="198">
        <v>0.3104370229935346</v>
      </c>
      <c r="I16" s="199"/>
      <c r="J16" s="198">
        <v>0.3097706271401098</v>
      </c>
      <c r="K16" s="199"/>
    </row>
    <row r="17" ht="10.5" customHeight="1"/>
    <row r="18" spans="1:11" ht="12">
      <c r="A18" s="167" t="s">
        <v>136</v>
      </c>
      <c r="B18" s="195">
        <v>36707</v>
      </c>
      <c r="C18" s="195"/>
      <c r="D18" s="195">
        <v>37043</v>
      </c>
      <c r="E18" s="169"/>
      <c r="F18" s="195">
        <v>37408</v>
      </c>
      <c r="G18" s="169"/>
      <c r="H18" s="195">
        <v>37773</v>
      </c>
      <c r="I18" s="169"/>
      <c r="J18" s="195">
        <v>38139</v>
      </c>
      <c r="K18" s="169"/>
    </row>
    <row r="19" spans="1:11" ht="11.25" customHeight="1">
      <c r="A19" s="170"/>
      <c r="B19" s="171" t="s">
        <v>99</v>
      </c>
      <c r="C19" s="172" t="s">
        <v>17</v>
      </c>
      <c r="D19" s="171" t="s">
        <v>99</v>
      </c>
      <c r="E19" s="172" t="s">
        <v>17</v>
      </c>
      <c r="F19" s="171" t="s">
        <v>99</v>
      </c>
      <c r="G19" s="172" t="s">
        <v>17</v>
      </c>
      <c r="H19" s="171" t="s">
        <v>99</v>
      </c>
      <c r="I19" s="172" t="s">
        <v>17</v>
      </c>
      <c r="J19" s="171" t="s">
        <v>99</v>
      </c>
      <c r="K19" s="172" t="s">
        <v>17</v>
      </c>
    </row>
    <row r="20" spans="1:11" ht="12">
      <c r="A20" s="173" t="s">
        <v>137</v>
      </c>
      <c r="B20" s="143">
        <v>1119</v>
      </c>
      <c r="C20" s="174">
        <v>0.060954352325961435</v>
      </c>
      <c r="D20" s="143">
        <v>1071</v>
      </c>
      <c r="E20" s="174">
        <v>0.056609757386754056</v>
      </c>
      <c r="F20" s="143">
        <v>1088</v>
      </c>
      <c r="G20" s="174">
        <v>0.054841473864610114</v>
      </c>
      <c r="H20" s="143">
        <v>1171</v>
      </c>
      <c r="I20" s="174">
        <v>0.05692479704438287</v>
      </c>
      <c r="J20" s="143">
        <v>1181</v>
      </c>
      <c r="K20" s="174">
        <v>0.05539659458698813</v>
      </c>
    </row>
    <row r="21" spans="1:11" ht="12">
      <c r="A21" s="173" t="s">
        <v>138</v>
      </c>
      <c r="B21" s="143">
        <v>1006</v>
      </c>
      <c r="C21" s="174">
        <v>0.05479899771216908</v>
      </c>
      <c r="D21" s="143">
        <v>927</v>
      </c>
      <c r="E21" s="174">
        <v>0.04899836143559385</v>
      </c>
      <c r="F21" s="143">
        <v>1053</v>
      </c>
      <c r="G21" s="174">
        <v>0.05307727203992137</v>
      </c>
      <c r="H21" s="143">
        <v>1202</v>
      </c>
      <c r="I21" s="174">
        <v>0.05843177288415731</v>
      </c>
      <c r="J21" s="143">
        <v>1277</v>
      </c>
      <c r="K21" s="174">
        <v>0.05989962005722595</v>
      </c>
    </row>
    <row r="22" spans="1:11" ht="12">
      <c r="A22" s="173" t="s">
        <v>139</v>
      </c>
      <c r="B22" s="143">
        <v>2026</v>
      </c>
      <c r="C22" s="174">
        <v>0.11036060573047173</v>
      </c>
      <c r="D22" s="143">
        <v>2016</v>
      </c>
      <c r="E22" s="174">
        <v>0.10655954331624293</v>
      </c>
      <c r="F22" s="143">
        <v>2160</v>
      </c>
      <c r="G22" s="174">
        <v>0.10887645546650537</v>
      </c>
      <c r="H22" s="143">
        <v>2440</v>
      </c>
      <c r="I22" s="174">
        <v>0.11861358222740752</v>
      </c>
      <c r="J22" s="143">
        <v>2815</v>
      </c>
      <c r="K22" s="174">
        <v>0.13204184061166097</v>
      </c>
    </row>
    <row r="23" spans="1:11" ht="12">
      <c r="A23" s="173" t="s">
        <v>140</v>
      </c>
      <c r="B23" s="143">
        <v>5957</v>
      </c>
      <c r="C23" s="174">
        <v>0.3244906852598322</v>
      </c>
      <c r="D23" s="143">
        <v>6205</v>
      </c>
      <c r="E23" s="174">
        <v>0.32797716581214653</v>
      </c>
      <c r="F23" s="143">
        <v>6776</v>
      </c>
      <c r="G23" s="174">
        <v>0.3415494732597409</v>
      </c>
      <c r="H23" s="143">
        <v>7080</v>
      </c>
      <c r="I23" s="174">
        <v>0.3441738369549366</v>
      </c>
      <c r="J23" s="143">
        <v>7483</v>
      </c>
      <c r="K23" s="174">
        <v>0.35100145410197475</v>
      </c>
    </row>
    <row r="24" spans="1:11" ht="12">
      <c r="A24" s="173" t="s">
        <v>141</v>
      </c>
      <c r="B24" s="143">
        <v>1628</v>
      </c>
      <c r="C24" s="174">
        <v>0.08868068417038893</v>
      </c>
      <c r="D24" s="143">
        <v>1676</v>
      </c>
      <c r="E24" s="174">
        <v>0.08858819176489244</v>
      </c>
      <c r="F24" s="143">
        <v>1852</v>
      </c>
      <c r="G24" s="174">
        <v>0.09335147940924442</v>
      </c>
      <c r="H24" s="143">
        <v>2033</v>
      </c>
      <c r="I24" s="174">
        <v>0.09882844781488503</v>
      </c>
      <c r="J24" s="143">
        <v>2045</v>
      </c>
      <c r="K24" s="174">
        <v>0.09592382381912848</v>
      </c>
    </row>
    <row r="25" spans="1:11" ht="12">
      <c r="A25" s="173" t="s">
        <v>142</v>
      </c>
      <c r="B25" s="143">
        <v>6571</v>
      </c>
      <c r="C25" s="174">
        <v>0.3579365944002615</v>
      </c>
      <c r="D25" s="143">
        <v>6999</v>
      </c>
      <c r="E25" s="174">
        <v>0.3699455573761827</v>
      </c>
      <c r="F25" s="143">
        <v>6853</v>
      </c>
      <c r="G25" s="174">
        <v>0.34543071727405616</v>
      </c>
      <c r="H25" s="143">
        <v>6595</v>
      </c>
      <c r="I25" s="174">
        <v>0.3205969568810461</v>
      </c>
      <c r="J25" s="143">
        <v>6464</v>
      </c>
      <c r="K25" s="174">
        <v>0.30320371499601295</v>
      </c>
    </row>
    <row r="26" spans="1:11" ht="12">
      <c r="A26" s="173" t="s">
        <v>143</v>
      </c>
      <c r="B26" s="143">
        <v>51</v>
      </c>
      <c r="C26" s="174">
        <v>0.0027780804009151323</v>
      </c>
      <c r="D26" s="143">
        <v>25</v>
      </c>
      <c r="E26" s="174">
        <v>0.0013214229081875363</v>
      </c>
      <c r="F26" s="143">
        <v>57</v>
      </c>
      <c r="G26" s="174">
        <v>0.0028731286859216693</v>
      </c>
      <c r="H26" s="143">
        <v>50</v>
      </c>
      <c r="I26" s="174">
        <v>0.0024306061931845804</v>
      </c>
      <c r="J26" s="143">
        <v>54</v>
      </c>
      <c r="K26" s="174">
        <v>0.0025329518270087717</v>
      </c>
    </row>
    <row r="27" spans="1:11" ht="12">
      <c r="A27" s="175" t="s">
        <v>15</v>
      </c>
      <c r="B27" s="176">
        <v>18358</v>
      </c>
      <c r="C27" s="174">
        <v>1</v>
      </c>
      <c r="D27" s="176">
        <v>18919</v>
      </c>
      <c r="E27" s="174">
        <v>1</v>
      </c>
      <c r="F27" s="176">
        <v>19839</v>
      </c>
      <c r="G27" s="174">
        <v>1</v>
      </c>
      <c r="H27" s="176">
        <v>20571</v>
      </c>
      <c r="I27" s="177">
        <v>1</v>
      </c>
      <c r="J27" s="143">
        <v>21319</v>
      </c>
      <c r="K27" s="177">
        <v>1</v>
      </c>
    </row>
    <row r="28" spans="1:11" ht="6" customHeight="1">
      <c r="A28" s="185"/>
      <c r="B28" s="191"/>
      <c r="C28" s="197"/>
      <c r="D28" s="191"/>
      <c r="E28" s="197"/>
      <c r="F28" s="191"/>
      <c r="G28" s="197"/>
      <c r="H28" s="191"/>
      <c r="I28" s="197"/>
      <c r="J28" s="191"/>
      <c r="K28" s="197"/>
    </row>
    <row r="29" spans="1:11" ht="12">
      <c r="A29" s="175" t="s">
        <v>170</v>
      </c>
      <c r="B29" s="198">
        <v>0.22611395576860224</v>
      </c>
      <c r="C29" s="199"/>
      <c r="D29" s="198">
        <v>0.21216766213859084</v>
      </c>
      <c r="E29" s="199"/>
      <c r="F29" s="198">
        <v>0.21679520137103686</v>
      </c>
      <c r="G29" s="199"/>
      <c r="H29" s="198">
        <v>0.23397015215594769</v>
      </c>
      <c r="I29" s="199"/>
      <c r="J29" s="198">
        <v>0.24733805525587504</v>
      </c>
      <c r="K29" s="199"/>
    </row>
    <row r="30" ht="10.5" customHeight="1"/>
    <row r="31" spans="1:11" ht="12">
      <c r="A31" s="167" t="s">
        <v>144</v>
      </c>
      <c r="B31" s="195">
        <v>36707</v>
      </c>
      <c r="C31" s="195"/>
      <c r="D31" s="195">
        <v>37043</v>
      </c>
      <c r="E31" s="169"/>
      <c r="F31" s="195">
        <v>37408</v>
      </c>
      <c r="G31" s="169"/>
      <c r="H31" s="195">
        <v>37773</v>
      </c>
      <c r="I31" s="169"/>
      <c r="J31" s="195">
        <v>38139</v>
      </c>
      <c r="K31" s="169"/>
    </row>
    <row r="32" spans="1:11" ht="11.25" customHeight="1">
      <c r="A32" s="170"/>
      <c r="B32" s="171" t="s">
        <v>99</v>
      </c>
      <c r="C32" s="172" t="s">
        <v>17</v>
      </c>
      <c r="D32" s="171" t="s">
        <v>99</v>
      </c>
      <c r="E32" s="172" t="s">
        <v>17</v>
      </c>
      <c r="F32" s="171" t="s">
        <v>99</v>
      </c>
      <c r="G32" s="172" t="s">
        <v>17</v>
      </c>
      <c r="H32" s="171" t="s">
        <v>99</v>
      </c>
      <c r="I32" s="172" t="s">
        <v>17</v>
      </c>
      <c r="J32" s="171" t="s">
        <v>99</v>
      </c>
      <c r="K32" s="172" t="s">
        <v>17</v>
      </c>
    </row>
    <row r="33" spans="1:11" ht="12">
      <c r="A33" s="173" t="s">
        <v>145</v>
      </c>
      <c r="B33" s="143">
        <v>2451</v>
      </c>
      <c r="C33" s="174">
        <v>0.13351127573809785</v>
      </c>
      <c r="D33" s="143">
        <v>2519</v>
      </c>
      <c r="E33" s="174">
        <v>0.13314657222897616</v>
      </c>
      <c r="F33" s="143">
        <v>2355</v>
      </c>
      <c r="G33" s="174">
        <v>0.11870557991834266</v>
      </c>
      <c r="H33" s="143">
        <v>2207</v>
      </c>
      <c r="I33" s="174">
        <v>0.10728695736716737</v>
      </c>
      <c r="J33" s="143">
        <v>2065</v>
      </c>
      <c r="K33" s="174">
        <v>0.09686195412542802</v>
      </c>
    </row>
    <row r="34" spans="1:11" ht="12">
      <c r="A34" s="173" t="s">
        <v>146</v>
      </c>
      <c r="B34" s="143">
        <v>2773</v>
      </c>
      <c r="C34" s="174">
        <v>0.15105131277916983</v>
      </c>
      <c r="D34" s="143">
        <v>2886</v>
      </c>
      <c r="E34" s="174">
        <v>0.1525450605211692</v>
      </c>
      <c r="F34" s="143">
        <v>3039</v>
      </c>
      <c r="G34" s="174">
        <v>0.1531831241494027</v>
      </c>
      <c r="H34" s="143">
        <v>2977</v>
      </c>
      <c r="I34" s="174">
        <v>0.1447182927422099</v>
      </c>
      <c r="J34" s="143">
        <v>2931</v>
      </c>
      <c r="K34" s="174">
        <v>0.13748299638819833</v>
      </c>
    </row>
    <row r="35" spans="1:11" ht="12">
      <c r="A35" s="173" t="s">
        <v>147</v>
      </c>
      <c r="B35" s="143">
        <v>4105</v>
      </c>
      <c r="C35" s="174">
        <v>0.22360823619130624</v>
      </c>
      <c r="D35" s="143">
        <v>4527</v>
      </c>
      <c r="E35" s="174">
        <v>0.2392832602145991</v>
      </c>
      <c r="F35" s="143">
        <v>4801</v>
      </c>
      <c r="G35" s="174">
        <v>0.24199808458087604</v>
      </c>
      <c r="H35" s="143">
        <v>5108</v>
      </c>
      <c r="I35" s="174">
        <v>0.24831072869573673</v>
      </c>
      <c r="J35" s="143">
        <v>5441</v>
      </c>
      <c r="K35" s="174">
        <v>0.2552183498287912</v>
      </c>
    </row>
    <row r="36" spans="1:11" ht="12">
      <c r="A36" s="173" t="s">
        <v>148</v>
      </c>
      <c r="B36" s="143">
        <v>6614</v>
      </c>
      <c r="C36" s="174">
        <v>0.360278897483386</v>
      </c>
      <c r="D36" s="143">
        <v>6781</v>
      </c>
      <c r="E36" s="174">
        <v>0.3584227496167874</v>
      </c>
      <c r="F36" s="143">
        <v>7295</v>
      </c>
      <c r="G36" s="174">
        <v>0.367710066031554</v>
      </c>
      <c r="H36" s="143">
        <v>7861</v>
      </c>
      <c r="I36" s="174">
        <v>0.3821399056924797</v>
      </c>
      <c r="J36" s="143">
        <v>8446</v>
      </c>
      <c r="K36" s="174">
        <v>0.39617242835029787</v>
      </c>
    </row>
    <row r="37" spans="1:11" ht="12">
      <c r="A37" s="173" t="s">
        <v>149</v>
      </c>
      <c r="B37" s="143">
        <v>2123</v>
      </c>
      <c r="C37" s="174">
        <v>0.11564440570868287</v>
      </c>
      <c r="D37" s="143">
        <v>2062</v>
      </c>
      <c r="E37" s="174">
        <v>0.108990961467308</v>
      </c>
      <c r="F37" s="143">
        <v>2214</v>
      </c>
      <c r="G37" s="174">
        <v>0.111598366853168</v>
      </c>
      <c r="H37" s="143">
        <v>2360</v>
      </c>
      <c r="I37" s="174">
        <v>0.11472461231831219</v>
      </c>
      <c r="J37" s="143">
        <v>2376</v>
      </c>
      <c r="K37" s="174">
        <v>0.11144988038838595</v>
      </c>
    </row>
    <row r="38" spans="1:11" ht="12">
      <c r="A38" s="173" t="s">
        <v>143</v>
      </c>
      <c r="B38" s="143">
        <v>292</v>
      </c>
      <c r="C38" s="174">
        <v>0.01590587209935723</v>
      </c>
      <c r="D38" s="143">
        <v>144</v>
      </c>
      <c r="E38" s="174">
        <v>0.00761139595116021</v>
      </c>
      <c r="F38" s="143">
        <v>135</v>
      </c>
      <c r="G38" s="174">
        <v>0.006804778466656586</v>
      </c>
      <c r="H38" s="143">
        <v>58</v>
      </c>
      <c r="I38" s="174">
        <v>0.002819503184094113</v>
      </c>
      <c r="J38" s="143">
        <v>60</v>
      </c>
      <c r="K38" s="174">
        <v>0.002814390918898635</v>
      </c>
    </row>
    <row r="39" spans="1:11" ht="12">
      <c r="A39" s="175" t="s">
        <v>15</v>
      </c>
      <c r="B39" s="176">
        <v>18358</v>
      </c>
      <c r="C39" s="174">
        <v>1</v>
      </c>
      <c r="D39" s="176">
        <v>18919</v>
      </c>
      <c r="E39" s="174">
        <v>1</v>
      </c>
      <c r="F39" s="176">
        <v>19839</v>
      </c>
      <c r="G39" s="174">
        <v>1</v>
      </c>
      <c r="H39" s="176">
        <v>20571</v>
      </c>
      <c r="I39" s="177">
        <v>1</v>
      </c>
      <c r="J39" s="143">
        <v>21319</v>
      </c>
      <c r="K39" s="174">
        <v>1</v>
      </c>
    </row>
    <row r="40" ht="10.5" customHeight="1"/>
    <row r="41" spans="1:11" ht="12">
      <c r="A41" s="167" t="s">
        <v>150</v>
      </c>
      <c r="B41" s="195">
        <v>36707</v>
      </c>
      <c r="C41" s="195"/>
      <c r="D41" s="195">
        <v>37043</v>
      </c>
      <c r="E41" s="169"/>
      <c r="F41" s="195">
        <v>37408</v>
      </c>
      <c r="G41" s="169"/>
      <c r="H41" s="195">
        <v>37773</v>
      </c>
      <c r="I41" s="169"/>
      <c r="J41" s="195">
        <v>38139</v>
      </c>
      <c r="K41" s="169"/>
    </row>
    <row r="42" spans="1:11" ht="11.25" customHeight="1">
      <c r="A42" s="170" t="s">
        <v>151</v>
      </c>
      <c r="B42" s="171" t="s">
        <v>99</v>
      </c>
      <c r="C42" s="172" t="s">
        <v>17</v>
      </c>
      <c r="D42" s="171" t="s">
        <v>99</v>
      </c>
      <c r="E42" s="172" t="s">
        <v>17</v>
      </c>
      <c r="F42" s="171" t="s">
        <v>99</v>
      </c>
      <c r="G42" s="172" t="s">
        <v>17</v>
      </c>
      <c r="H42" s="171" t="s">
        <v>99</v>
      </c>
      <c r="I42" s="172" t="s">
        <v>17</v>
      </c>
      <c r="J42" s="171" t="s">
        <v>99</v>
      </c>
      <c r="K42" s="172" t="s">
        <v>17</v>
      </c>
    </row>
    <row r="43" spans="1:11" ht="12">
      <c r="A43" s="173" t="s">
        <v>152</v>
      </c>
      <c r="B43" s="143">
        <v>151</v>
      </c>
      <c r="C43" s="174">
        <v>0.008225296873297745</v>
      </c>
      <c r="D43" s="143">
        <v>178</v>
      </c>
      <c r="E43" s="174">
        <v>0.009408531106295259</v>
      </c>
      <c r="F43" s="143">
        <v>221</v>
      </c>
      <c r="G43" s="174">
        <v>0.011139674378748929</v>
      </c>
      <c r="H43" s="143">
        <v>286</v>
      </c>
      <c r="I43" s="174">
        <v>0.013903067425015798</v>
      </c>
      <c r="J43" s="143">
        <v>284</v>
      </c>
      <c r="K43" s="174">
        <v>0.01332145034945354</v>
      </c>
    </row>
    <row r="44" spans="1:11" ht="12">
      <c r="A44" s="173" t="s">
        <v>153</v>
      </c>
      <c r="B44" s="143">
        <v>3226</v>
      </c>
      <c r="C44" s="174">
        <v>0.1757272033990631</v>
      </c>
      <c r="D44" s="143">
        <v>3352</v>
      </c>
      <c r="E44" s="174">
        <v>0.17717638352978488</v>
      </c>
      <c r="F44" s="143">
        <v>3654</v>
      </c>
      <c r="G44" s="174">
        <v>0.18418267049750492</v>
      </c>
      <c r="H44" s="143">
        <v>3782</v>
      </c>
      <c r="I44" s="174">
        <v>0.18385105245248165</v>
      </c>
      <c r="J44" s="143">
        <v>3797</v>
      </c>
      <c r="K44" s="174">
        <v>0.17810403865096863</v>
      </c>
    </row>
    <row r="45" spans="1:11" ht="12">
      <c r="A45" s="173" t="s">
        <v>154</v>
      </c>
      <c r="B45" s="143">
        <v>2328</v>
      </c>
      <c r="C45" s="174">
        <v>0.12681119947706723</v>
      </c>
      <c r="D45" s="143">
        <v>2397</v>
      </c>
      <c r="E45" s="174">
        <v>0.126698028437021</v>
      </c>
      <c r="F45" s="143">
        <v>2574</v>
      </c>
      <c r="G45" s="174">
        <v>0.12974444276425223</v>
      </c>
      <c r="H45" s="143">
        <v>2482</v>
      </c>
      <c r="I45" s="174">
        <v>0.12065529142968257</v>
      </c>
      <c r="J45" s="143">
        <v>2436</v>
      </c>
      <c r="K45" s="174">
        <v>0.11426427130728459</v>
      </c>
    </row>
    <row r="46" spans="1:11" ht="12">
      <c r="A46" s="173" t="s">
        <v>62</v>
      </c>
      <c r="B46" s="143">
        <v>11058</v>
      </c>
      <c r="C46" s="174">
        <v>0.6023531975160693</v>
      </c>
      <c r="D46" s="143">
        <v>11672</v>
      </c>
      <c r="E46" s="174">
        <v>0.616945927374597</v>
      </c>
      <c r="F46" s="143">
        <v>12418</v>
      </c>
      <c r="G46" s="174">
        <v>0.6259388073995665</v>
      </c>
      <c r="H46" s="143">
        <v>13288</v>
      </c>
      <c r="I46" s="174">
        <v>0.645957901900734</v>
      </c>
      <c r="J46" s="143">
        <v>14084</v>
      </c>
      <c r="K46" s="174">
        <v>0.6606313616961396</v>
      </c>
    </row>
    <row r="47" spans="1:11" ht="12">
      <c r="A47" s="173" t="s">
        <v>155</v>
      </c>
      <c r="B47" s="143">
        <v>1595</v>
      </c>
      <c r="C47" s="174">
        <v>0.08688310273450267</v>
      </c>
      <c r="D47" s="143">
        <v>1320</v>
      </c>
      <c r="E47" s="174">
        <v>0.06977112955230191</v>
      </c>
      <c r="F47" s="143">
        <v>972</v>
      </c>
      <c r="G47" s="174">
        <v>0.048994404959927414</v>
      </c>
      <c r="H47" s="143">
        <v>733</v>
      </c>
      <c r="I47" s="174">
        <v>0.03563268679208595</v>
      </c>
      <c r="J47" s="143">
        <v>718</v>
      </c>
      <c r="K47" s="174">
        <v>0.03367887799615366</v>
      </c>
    </row>
    <row r="48" spans="1:11" ht="12">
      <c r="A48" s="175" t="s">
        <v>15</v>
      </c>
      <c r="B48" s="176">
        <v>18358</v>
      </c>
      <c r="C48" s="174">
        <v>1</v>
      </c>
      <c r="D48" s="176">
        <v>18919</v>
      </c>
      <c r="E48" s="174">
        <v>1</v>
      </c>
      <c r="F48" s="176">
        <v>19839</v>
      </c>
      <c r="G48" s="174">
        <v>1</v>
      </c>
      <c r="H48" s="176">
        <v>20571</v>
      </c>
      <c r="I48" s="177">
        <v>1</v>
      </c>
      <c r="J48" s="143">
        <v>21319</v>
      </c>
      <c r="K48" s="174">
        <v>1</v>
      </c>
    </row>
    <row r="49" ht="10.5" customHeight="1"/>
    <row r="50" spans="1:11" ht="12">
      <c r="A50" s="167" t="s">
        <v>156</v>
      </c>
      <c r="B50" s="195">
        <v>36707</v>
      </c>
      <c r="C50" s="195"/>
      <c r="D50" s="195">
        <v>37043</v>
      </c>
      <c r="E50" s="169"/>
      <c r="F50" s="195">
        <v>37408</v>
      </c>
      <c r="G50" s="169"/>
      <c r="H50" s="195">
        <v>37773</v>
      </c>
      <c r="I50" s="169"/>
      <c r="J50" s="195">
        <v>38139</v>
      </c>
      <c r="K50" s="169"/>
    </row>
    <row r="51" spans="1:11" ht="11.25" customHeight="1">
      <c r="A51" s="170"/>
      <c r="B51" s="171" t="s">
        <v>99</v>
      </c>
      <c r="C51" s="172" t="s">
        <v>17</v>
      </c>
      <c r="D51" s="171" t="s">
        <v>99</v>
      </c>
      <c r="E51" s="172" t="s">
        <v>17</v>
      </c>
      <c r="F51" s="171" t="s">
        <v>99</v>
      </c>
      <c r="G51" s="172" t="s">
        <v>17</v>
      </c>
      <c r="H51" s="171" t="s">
        <v>99</v>
      </c>
      <c r="I51" s="172" t="s">
        <v>17</v>
      </c>
      <c r="J51" s="171" t="s">
        <v>99</v>
      </c>
      <c r="K51" s="172" t="s">
        <v>17</v>
      </c>
    </row>
    <row r="52" spans="1:11" ht="12">
      <c r="A52" s="173" t="s">
        <v>157</v>
      </c>
      <c r="B52" s="143">
        <v>6368</v>
      </c>
      <c r="C52" s="174">
        <v>0.34687874496132476</v>
      </c>
      <c r="D52" s="143">
        <v>6570</v>
      </c>
      <c r="E52" s="174">
        <v>0.34726994027168456</v>
      </c>
      <c r="F52" s="143">
        <v>6793</v>
      </c>
      <c r="G52" s="174">
        <v>0.34240637128887547</v>
      </c>
      <c r="H52" s="143">
        <v>6641</v>
      </c>
      <c r="I52" s="174">
        <v>0.32283311457877595</v>
      </c>
      <c r="J52" s="143">
        <v>7331</v>
      </c>
      <c r="K52" s="174">
        <v>0.3438716637740982</v>
      </c>
    </row>
    <row r="53" spans="1:11" ht="12">
      <c r="A53" s="173" t="s">
        <v>158</v>
      </c>
      <c r="B53" s="143">
        <v>3841</v>
      </c>
      <c r="C53" s="174">
        <v>0.20922758470421615</v>
      </c>
      <c r="D53" s="143">
        <v>4048</v>
      </c>
      <c r="E53" s="174">
        <v>0.2139647972937259</v>
      </c>
      <c r="F53" s="143">
        <v>4386</v>
      </c>
      <c r="G53" s="174">
        <v>0.2210796915167095</v>
      </c>
      <c r="H53" s="143">
        <v>4537</v>
      </c>
      <c r="I53" s="174">
        <v>0.22055320596956882</v>
      </c>
      <c r="J53" s="143">
        <v>4771</v>
      </c>
      <c r="K53" s="174">
        <v>0.22379098456775645</v>
      </c>
    </row>
    <row r="54" spans="1:11" ht="12">
      <c r="A54" s="173" t="s">
        <v>159</v>
      </c>
      <c r="B54" s="143">
        <v>3635</v>
      </c>
      <c r="C54" s="174">
        <v>0.19800631877110797</v>
      </c>
      <c r="D54" s="143">
        <v>3880</v>
      </c>
      <c r="E54" s="174">
        <v>0.20508483535070565</v>
      </c>
      <c r="F54" s="143">
        <v>4269</v>
      </c>
      <c r="G54" s="174">
        <v>0.21518221684560715</v>
      </c>
      <c r="H54" s="143">
        <v>4858</v>
      </c>
      <c r="I54" s="174">
        <v>0.23615769772981382</v>
      </c>
      <c r="J54" s="143">
        <v>4620</v>
      </c>
      <c r="K54" s="174">
        <v>0.2167081007551949</v>
      </c>
    </row>
    <row r="55" spans="1:11" ht="12">
      <c r="A55" s="173" t="s">
        <v>160</v>
      </c>
      <c r="B55" s="143">
        <v>1868</v>
      </c>
      <c r="C55" s="174">
        <v>0.1017540037041072</v>
      </c>
      <c r="D55" s="143">
        <v>1659</v>
      </c>
      <c r="E55" s="174">
        <v>0.08768962418732491</v>
      </c>
      <c r="F55" s="143">
        <v>1814</v>
      </c>
      <c r="G55" s="174">
        <v>0.09143606028529663</v>
      </c>
      <c r="H55" s="143">
        <v>2144</v>
      </c>
      <c r="I55" s="174">
        <v>0.1042243935637548</v>
      </c>
      <c r="J55" s="143">
        <v>2142</v>
      </c>
      <c r="K55" s="174">
        <v>0.10047375580468126</v>
      </c>
    </row>
    <row r="56" spans="1:11" ht="12">
      <c r="A56" s="173" t="s">
        <v>161</v>
      </c>
      <c r="B56" s="143">
        <v>2646</v>
      </c>
      <c r="C56" s="174">
        <v>0.14413334785924392</v>
      </c>
      <c r="D56" s="143">
        <v>2762</v>
      </c>
      <c r="E56" s="174">
        <v>0.14599080289655902</v>
      </c>
      <c r="F56" s="143">
        <v>2577</v>
      </c>
      <c r="G56" s="174">
        <v>0.12989566006351128</v>
      </c>
      <c r="H56" s="143">
        <v>2391</v>
      </c>
      <c r="I56" s="174">
        <v>0.11623158815808662</v>
      </c>
      <c r="J56" s="143">
        <v>2455</v>
      </c>
      <c r="K56" s="174">
        <v>0.11515549509826915</v>
      </c>
    </row>
    <row r="57" spans="1:11" ht="12">
      <c r="A57" s="175" t="s">
        <v>15</v>
      </c>
      <c r="B57" s="176">
        <v>18358</v>
      </c>
      <c r="C57" s="174">
        <v>1</v>
      </c>
      <c r="D57" s="176">
        <v>18919</v>
      </c>
      <c r="E57" s="174">
        <v>1</v>
      </c>
      <c r="F57" s="176">
        <v>19839</v>
      </c>
      <c r="G57" s="174">
        <v>1</v>
      </c>
      <c r="H57" s="176">
        <v>20571</v>
      </c>
      <c r="I57" s="177">
        <v>1</v>
      </c>
      <c r="J57" s="143">
        <v>21319</v>
      </c>
      <c r="K57" s="174">
        <v>1</v>
      </c>
    </row>
    <row r="58" spans="1:11" ht="6" customHeight="1">
      <c r="A58" s="185"/>
      <c r="B58" s="191"/>
      <c r="C58" s="197"/>
      <c r="D58" s="191"/>
      <c r="E58" s="197"/>
      <c r="F58" s="191"/>
      <c r="G58" s="197"/>
      <c r="H58" s="191"/>
      <c r="I58" s="197"/>
      <c r="J58" s="191"/>
      <c r="K58" s="197"/>
    </row>
    <row r="59" spans="1:11" ht="12">
      <c r="A59" s="175" t="s">
        <v>171</v>
      </c>
      <c r="B59" s="198">
        <v>0.4438936703344591</v>
      </c>
      <c r="C59" s="199"/>
      <c r="D59" s="198">
        <v>0.4387652624345896</v>
      </c>
      <c r="E59" s="199"/>
      <c r="F59" s="198">
        <v>0.43651393719441506</v>
      </c>
      <c r="G59" s="199"/>
      <c r="H59" s="198">
        <v>0.4566136794516552</v>
      </c>
      <c r="I59" s="199"/>
      <c r="J59" s="198">
        <v>0.43233735165814535</v>
      </c>
      <c r="K59" s="199"/>
    </row>
    <row r="60" spans="1:11" ht="12">
      <c r="A60" s="175" t="s">
        <v>177</v>
      </c>
      <c r="B60" s="198">
        <v>0.24588735156335112</v>
      </c>
      <c r="C60" s="199"/>
      <c r="D60" s="198">
        <v>0.23368042708388392</v>
      </c>
      <c r="E60" s="199"/>
      <c r="F60" s="198">
        <v>0.2213317203488079</v>
      </c>
      <c r="G60" s="199"/>
      <c r="H60" s="198">
        <v>0.22045598172184144</v>
      </c>
      <c r="I60" s="199"/>
      <c r="J60" s="198">
        <v>0.21562925090295043</v>
      </c>
      <c r="K60" s="199"/>
    </row>
    <row r="61" spans="1:11" s="163" customFormat="1" ht="12">
      <c r="A61" s="189"/>
      <c r="B61" s="190"/>
      <c r="C61" s="190"/>
      <c r="D61" s="190"/>
      <c r="E61" s="190"/>
      <c r="F61" s="190"/>
      <c r="G61" s="190"/>
      <c r="H61" s="190"/>
      <c r="I61" s="190"/>
      <c r="J61" s="190"/>
      <c r="K61" s="190"/>
    </row>
    <row r="62" spans="1:11" ht="12">
      <c r="A62" s="167" t="s">
        <v>163</v>
      </c>
      <c r="B62" s="195">
        <v>36707</v>
      </c>
      <c r="C62" s="195"/>
      <c r="D62" s="195">
        <v>37043</v>
      </c>
      <c r="E62" s="169"/>
      <c r="F62" s="195">
        <v>37408</v>
      </c>
      <c r="G62" s="169"/>
      <c r="H62" s="195">
        <v>37773</v>
      </c>
      <c r="I62" s="169"/>
      <c r="J62" s="195">
        <v>38139</v>
      </c>
      <c r="K62" s="169"/>
    </row>
    <row r="63" spans="1:11" ht="11.25" customHeight="1">
      <c r="A63" s="170"/>
      <c r="B63" s="171" t="s">
        <v>99</v>
      </c>
      <c r="C63" s="172" t="s">
        <v>17</v>
      </c>
      <c r="D63" s="171" t="s">
        <v>99</v>
      </c>
      <c r="E63" s="172" t="s">
        <v>17</v>
      </c>
      <c r="F63" s="171" t="s">
        <v>99</v>
      </c>
      <c r="G63" s="172" t="s">
        <v>17</v>
      </c>
      <c r="H63" s="171" t="s">
        <v>99</v>
      </c>
      <c r="I63" s="172" t="s">
        <v>17</v>
      </c>
      <c r="J63" s="171" t="s">
        <v>99</v>
      </c>
      <c r="K63" s="172" t="s">
        <v>17</v>
      </c>
    </row>
    <row r="64" spans="1:11" ht="12">
      <c r="A64" s="173" t="s">
        <v>37</v>
      </c>
      <c r="B64" s="143">
        <v>18358</v>
      </c>
      <c r="C64" s="174">
        <v>0.6382061533113158</v>
      </c>
      <c r="D64" s="143">
        <v>18919</v>
      </c>
      <c r="E64" s="174">
        <v>0.6205188756600741</v>
      </c>
      <c r="F64" s="143">
        <v>19839</v>
      </c>
      <c r="G64" s="174">
        <v>0.6251654377008886</v>
      </c>
      <c r="H64" s="143">
        <v>20571</v>
      </c>
      <c r="I64" s="174">
        <v>0.628582778219153</v>
      </c>
      <c r="J64" s="143">
        <v>21319</v>
      </c>
      <c r="K64" s="174">
        <v>0.6319924109922035</v>
      </c>
    </row>
    <row r="65" spans="1:11" ht="12">
      <c r="A65" s="173" t="s">
        <v>38</v>
      </c>
      <c r="B65" s="143">
        <v>4616</v>
      </c>
      <c r="C65" s="174">
        <v>0.1604727968016687</v>
      </c>
      <c r="D65" s="143">
        <v>5525</v>
      </c>
      <c r="E65" s="174">
        <v>0.18121289645445898</v>
      </c>
      <c r="F65" s="143">
        <v>5817</v>
      </c>
      <c r="G65" s="174">
        <v>0.18330497258460957</v>
      </c>
      <c r="H65" s="143">
        <v>6194</v>
      </c>
      <c r="I65" s="174">
        <v>0.18926847155167145</v>
      </c>
      <c r="J65" s="143">
        <v>6437</v>
      </c>
      <c r="K65" s="174">
        <v>0.19082204369608396</v>
      </c>
    </row>
    <row r="66" spans="1:11" ht="12">
      <c r="A66" s="173" t="s">
        <v>39</v>
      </c>
      <c r="B66" s="143">
        <v>890</v>
      </c>
      <c r="C66" s="174">
        <v>0.030940378932730748</v>
      </c>
      <c r="D66" s="143">
        <v>1051</v>
      </c>
      <c r="E66" s="174">
        <v>0.03447144871921021</v>
      </c>
      <c r="F66" s="143">
        <v>1164</v>
      </c>
      <c r="G66" s="174">
        <v>0.036679901682737756</v>
      </c>
      <c r="H66" s="143">
        <v>1275</v>
      </c>
      <c r="I66" s="174">
        <v>0.03895984843855039</v>
      </c>
      <c r="J66" s="143">
        <v>1200</v>
      </c>
      <c r="K66" s="174">
        <v>0.03557347404618623</v>
      </c>
    </row>
    <row r="67" spans="1:11" ht="12">
      <c r="A67" s="173" t="s">
        <v>164</v>
      </c>
      <c r="B67" s="143">
        <v>1593</v>
      </c>
      <c r="C67" s="174">
        <v>0.055379801842516944</v>
      </c>
      <c r="D67" s="143">
        <v>1622</v>
      </c>
      <c r="E67" s="174">
        <v>0.0531995145790285</v>
      </c>
      <c r="F67" s="143">
        <v>1710</v>
      </c>
      <c r="G67" s="174">
        <v>0.05388542257515598</v>
      </c>
      <c r="H67" s="143">
        <v>1667</v>
      </c>
      <c r="I67" s="174">
        <v>0.05093809203691255</v>
      </c>
      <c r="J67" s="143">
        <v>1665</v>
      </c>
      <c r="K67" s="174">
        <v>0.04935819523908339</v>
      </c>
    </row>
    <row r="68" spans="1:11" ht="12">
      <c r="A68" s="173" t="s">
        <v>165</v>
      </c>
      <c r="B68" s="143">
        <v>1216</v>
      </c>
      <c r="C68" s="174">
        <v>0.042273596384495044</v>
      </c>
      <c r="D68" s="143">
        <v>951</v>
      </c>
      <c r="E68" s="174">
        <v>0.031191577290170226</v>
      </c>
      <c r="F68" s="143">
        <v>982</v>
      </c>
      <c r="G68" s="174">
        <v>0.030944728051931682</v>
      </c>
      <c r="H68" s="143">
        <v>842</v>
      </c>
      <c r="I68" s="174">
        <v>0.025728778341379942</v>
      </c>
      <c r="J68" s="143">
        <v>764</v>
      </c>
      <c r="K68" s="174">
        <v>0.022648445142738564</v>
      </c>
    </row>
    <row r="69" spans="1:11" ht="12">
      <c r="A69" s="173" t="s">
        <v>166</v>
      </c>
      <c r="B69" s="143">
        <v>1716</v>
      </c>
      <c r="C69" s="174">
        <v>0.05965583173996176</v>
      </c>
      <c r="D69" s="143">
        <v>1888</v>
      </c>
      <c r="E69" s="174">
        <v>0.06192397258027486</v>
      </c>
      <c r="F69" s="143">
        <v>1568</v>
      </c>
      <c r="G69" s="174">
        <v>0.04941072666540619</v>
      </c>
      <c r="H69" s="143">
        <v>1560</v>
      </c>
      <c r="I69" s="174">
        <v>0.04766852044246165</v>
      </c>
      <c r="J69" s="143">
        <v>1731</v>
      </c>
      <c r="K69" s="174">
        <v>0.05131473631162363</v>
      </c>
    </row>
    <row r="70" spans="1:11" ht="12">
      <c r="A70" s="173" t="s">
        <v>167</v>
      </c>
      <c r="B70" s="143">
        <v>234</v>
      </c>
      <c r="C70" s="174">
        <v>0.008134886146358421</v>
      </c>
      <c r="D70" s="143">
        <v>298</v>
      </c>
      <c r="E70" s="174">
        <v>0.009774016858539146</v>
      </c>
      <c r="F70" s="143">
        <v>371</v>
      </c>
      <c r="G70" s="174">
        <v>0.011690930862797</v>
      </c>
      <c r="H70" s="143">
        <v>365</v>
      </c>
      <c r="I70" s="174">
        <v>0.011153211513781092</v>
      </c>
      <c r="J70" s="143">
        <v>370</v>
      </c>
      <c r="K70" s="174">
        <v>0.01096848783090742</v>
      </c>
    </row>
    <row r="71" spans="1:11" ht="12">
      <c r="A71" s="173" t="s">
        <v>168</v>
      </c>
      <c r="B71" s="143">
        <v>142</v>
      </c>
      <c r="C71" s="174">
        <v>0.004936554840952546</v>
      </c>
      <c r="D71" s="143">
        <v>235</v>
      </c>
      <c r="E71" s="174">
        <v>0.007707697858243957</v>
      </c>
      <c r="F71" s="143">
        <v>283</v>
      </c>
      <c r="G71" s="174">
        <v>0.008917879876473184</v>
      </c>
      <c r="H71" s="143">
        <v>252</v>
      </c>
      <c r="I71" s="174">
        <v>0.007700299456089959</v>
      </c>
      <c r="J71" s="143">
        <v>247</v>
      </c>
      <c r="K71" s="174">
        <v>0.007322206741173331</v>
      </c>
    </row>
    <row r="72" spans="1:11" ht="12">
      <c r="A72" s="175" t="s">
        <v>15</v>
      </c>
      <c r="B72" s="176">
        <v>28765</v>
      </c>
      <c r="C72" s="174">
        <v>1</v>
      </c>
      <c r="D72" s="176">
        <v>30489</v>
      </c>
      <c r="E72" s="174">
        <v>1</v>
      </c>
      <c r="F72" s="176">
        <v>31734</v>
      </c>
      <c r="G72" s="174">
        <v>1</v>
      </c>
      <c r="H72" s="176">
        <v>32726</v>
      </c>
      <c r="I72" s="174">
        <v>1</v>
      </c>
      <c r="J72" s="143">
        <v>33733</v>
      </c>
      <c r="K72" s="174">
        <v>1</v>
      </c>
    </row>
    <row r="73" spans="1:3" ht="12">
      <c r="A73" s="185"/>
      <c r="B73" s="191"/>
      <c r="C73" s="187"/>
    </row>
  </sheetData>
  <printOptions/>
  <pageMargins left="0.75" right="0.75" top="1" bottom="1" header="0.4921259845" footer="0.492125984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PRACTHIS ILE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ejosse</dc:creator>
  <cp:keywords/>
  <dc:description/>
  <cp:lastModifiedBy>ejosse</cp:lastModifiedBy>
  <cp:lastPrinted>2004-10-08T12:21:18Z</cp:lastPrinted>
  <dcterms:created xsi:type="dcterms:W3CDTF">2004-09-06T08:33:36Z</dcterms:created>
  <dcterms:modified xsi:type="dcterms:W3CDTF">2004-10-08T12:21:33Z</dcterms:modified>
  <cp:category/>
  <cp:version/>
  <cp:contentType/>
  <cp:contentStatus/>
</cp:coreProperties>
</file>